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C:\Users\DELL\Downloads\final proformas BER\"/>
    </mc:Choice>
  </mc:AlternateContent>
  <xr:revisionPtr revIDLastSave="0" documentId="13_ncr:1_{715D8DEC-6C8C-4523-B12B-64CEA371C48B}" xr6:coauthVersionLast="47" xr6:coauthVersionMax="47" xr10:uidLastSave="{00000000-0000-0000-0000-000000000000}"/>
  <bookViews>
    <workbookView xWindow="-120" yWindow="-120" windowWidth="19440" windowHeight="11160" tabRatio="596" xr2:uid="{00000000-000D-0000-FFFF-FFFF00000000}"/>
  </bookViews>
  <sheets>
    <sheet name="Manufactuing of GM"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2">
      <go:sheetsCustomData xmlns:go="http://customooxmlschemas.google.com/" r:id="rId5" roundtripDataChecksum="0TtO8ss1SJAbG8Tf4dIi+FHengnQPM6CPceXutdK8pg="/>
    </ext>
  </extLst>
</workbook>
</file>

<file path=xl/calcChain.xml><?xml version="1.0" encoding="utf-8"?>
<calcChain xmlns="http://schemas.openxmlformats.org/spreadsheetml/2006/main">
  <c r="AA12" i="1" l="1"/>
  <c r="AA13" i="1"/>
  <c r="AA14" i="1"/>
  <c r="AA15" i="1"/>
  <c r="AA16" i="1"/>
  <c r="AA17" i="1"/>
  <c r="AA18" i="1"/>
  <c r="AA19" i="1"/>
  <c r="AA20" i="1"/>
  <c r="AA21" i="1"/>
  <c r="AA22" i="1"/>
  <c r="AA23" i="1"/>
  <c r="AA24" i="1"/>
  <c r="AA25" i="1"/>
  <c r="AA26" i="1"/>
  <c r="AA27" i="1"/>
  <c r="AA28" i="1"/>
  <c r="AA29" i="1"/>
  <c r="AB26" i="1" l="1"/>
  <c r="R24" i="1"/>
  <c r="AB24" i="1" s="1"/>
  <c r="R25" i="1"/>
  <c r="AB25" i="1" s="1"/>
  <c r="R26" i="1"/>
  <c r="R27" i="1"/>
  <c r="AB27" i="1" s="1"/>
  <c r="R28" i="1"/>
  <c r="AB28" i="1" s="1"/>
  <c r="R29" i="1"/>
  <c r="AB29" i="1" s="1"/>
  <c r="R13" i="1" l="1"/>
  <c r="AB13" i="1" s="1"/>
  <c r="R14" i="1"/>
  <c r="AB14" i="1" s="1"/>
  <c r="R15" i="1"/>
  <c r="AB15" i="1" s="1"/>
  <c r="R16" i="1"/>
  <c r="AB16" i="1" s="1"/>
  <c r="R17" i="1"/>
  <c r="AB17" i="1" s="1"/>
  <c r="R18" i="1"/>
  <c r="AB18" i="1" s="1"/>
  <c r="R19" i="1"/>
  <c r="AB19" i="1" s="1"/>
  <c r="R20" i="1"/>
  <c r="AB20" i="1" s="1"/>
  <c r="R21" i="1"/>
  <c r="AB21" i="1" s="1"/>
  <c r="R22" i="1"/>
  <c r="AB22" i="1" s="1"/>
  <c r="R23" i="1"/>
  <c r="AB23" i="1" s="1"/>
  <c r="R12" i="1" l="1"/>
  <c r="AB12" i="1" s="1"/>
  <c r="AA11" i="1"/>
  <c r="R11" i="1"/>
  <c r="AB11" i="1" l="1"/>
</calcChain>
</file>

<file path=xl/sharedStrings.xml><?xml version="1.0" encoding="utf-8"?>
<sst xmlns="http://schemas.openxmlformats.org/spreadsheetml/2006/main" count="73" uniqueCount="65">
  <si>
    <t>Evaluation Criteria for Manufacturers of General Medicine, Drugs, Powder Injetable Drugs, Biologicals and IV Fluids for Government MCC 2025-26</t>
  </si>
  <si>
    <t>Name of Firm</t>
  </si>
  <si>
    <t>S. No.</t>
  </si>
  <si>
    <t>Product General Information</t>
  </si>
  <si>
    <t>Technical Evaluation Matrix</t>
  </si>
  <si>
    <t>Factory Technical Evaluation Parameters</t>
  </si>
  <si>
    <t>Total Factory Evaluated Score</t>
  </si>
  <si>
    <t>Product Evaluation Parameters</t>
  </si>
  <si>
    <t>Total Product Evaluated Score</t>
  </si>
  <si>
    <t>Total Technical Score</t>
  </si>
  <si>
    <t>Documents Based Factory Score</t>
  </si>
  <si>
    <t>Factory Evaluation Visit Score</t>
  </si>
  <si>
    <t>Product Technical Parameters</t>
  </si>
  <si>
    <r>
      <rPr>
        <sz val="12"/>
        <color theme="1"/>
        <rFont val="Times New Roman"/>
      </rPr>
      <t xml:space="preserve">Valid ISO 18001/45001 certificate of the facility where the quoted product is manufactured, issued by PNAC accredited body (duly attested by senior executive of the firm)
</t>
    </r>
    <r>
      <rPr>
        <b/>
        <sz val="12"/>
        <color theme="1"/>
        <rFont val="Times New Roman"/>
      </rPr>
      <t>Online verification link shall be provided</t>
    </r>
  </si>
  <si>
    <r>
      <rPr>
        <sz val="12"/>
        <color theme="1"/>
        <rFont val="Times New Roman"/>
      </rPr>
      <t xml:space="preserve">Valid ISO 14001 certificate of the facility where the quoted product is manufactured, issued by PNAC accredited body (duly attested by senior executive of the firm)
                                                                           </t>
    </r>
    <r>
      <rPr>
        <b/>
        <sz val="12"/>
        <color theme="1"/>
        <rFont val="Times New Roman"/>
      </rPr>
      <t>Online verification link shall be provided</t>
    </r>
  </si>
  <si>
    <r>
      <rPr>
        <sz val="12"/>
        <color theme="1"/>
        <rFont val="Times New Roman"/>
      </rPr>
      <t xml:space="preserve">Valid ISO 9001 certificate of the facility where the quoted product is manufactured, issued by PNAC accredited body (duly attested by senior executive of the firm)
                          </t>
    </r>
    <r>
      <rPr>
        <b/>
        <sz val="12"/>
        <color theme="1"/>
        <rFont val="Times New Roman"/>
      </rPr>
      <t>Online verification link shall be provided</t>
    </r>
    <r>
      <rPr>
        <sz val="12"/>
        <color theme="1"/>
        <rFont val="Times New Roman"/>
      </rPr>
      <t xml:space="preserve">            </t>
    </r>
  </si>
  <si>
    <r>
      <rPr>
        <sz val="12"/>
        <color theme="1"/>
        <rFont val="Times New Roman"/>
      </rPr>
      <t xml:space="preserve">Latest IMS/IQVIA ranking of the leading manufacturer firm (by value) in Pakistan . 
</t>
    </r>
    <r>
      <rPr>
        <b/>
        <sz val="12"/>
        <color theme="1"/>
        <rFont val="Times New Roman"/>
      </rPr>
      <t>(12 months to date ranking will be considered).</t>
    </r>
    <r>
      <rPr>
        <sz val="12"/>
        <color theme="1"/>
        <rFont val="Times New Roman"/>
      </rPr>
      <t xml:space="preserve">
Marks shall be awarded to top 100 firms of Pakistan as ranked by value by IMS/IQVIA, in the following manner:
</t>
    </r>
    <r>
      <rPr>
        <b/>
        <sz val="12"/>
        <color theme="1"/>
        <rFont val="Times New Roman"/>
      </rPr>
      <t>1.  Firm having (12-Month) Ranking in top-20 positions shall be awarded 5 marks.
2. Firms having (12-Month) Ranking between 21-40th positions 4 marks.
3. Firms having (12-Month) ranking between 41st to 60th position shall be awarded 3 marks.
4. Firms having (12-Month) ranking between 61st to 80th position shall be awarded 2 marks.
5. Firms having (12-Month) ranking between 81st to 100th position shall be awarded 1 mark.</t>
    </r>
  </si>
  <si>
    <r>
      <rPr>
        <sz val="12"/>
        <color theme="1"/>
        <rFont val="Times New Roman"/>
      </rPr>
      <t xml:space="preserve">Valid calibration certificates for equipment / instruments used in the factory for Measuring, weighing, Assay/ Analysis of raw material, in-process material and finished products for the manufacturing of the quoted products.
</t>
    </r>
    <r>
      <rPr>
        <b/>
        <sz val="12"/>
        <color theme="1"/>
        <rFont val="Times New Roman"/>
      </rPr>
      <t>(Valid Calibration Certificates attested by Quality head of the firm).</t>
    </r>
  </si>
  <si>
    <r>
      <rPr>
        <sz val="12"/>
        <color theme="1"/>
        <rFont val="Times New Roman"/>
      </rPr>
      <t xml:space="preserve">Certificate of Analysis of API from the Principal Manufacturer as mentioned in the goods declaration (GD) provided in column 18, duly attested by the senior executive of the firm.
</t>
    </r>
    <r>
      <rPr>
        <b/>
        <sz val="12"/>
        <color theme="1"/>
        <rFont val="Times New Roman"/>
      </rPr>
      <t xml:space="preserve">In case of Non-provision of matching GD the marks for CoA will not be awarded. </t>
    </r>
  </si>
  <si>
    <r>
      <rPr>
        <sz val="11"/>
        <color theme="1"/>
        <rFont val="Times New Roman"/>
      </rPr>
      <t xml:space="preserve">Valid WHO prequalification
and / or 
Valid product registration in SRA country(ies)
and / or
Valid free sale certificate issued by regulatory body of any SRA country(ies)
1 mark for each certification, up to a maximum of 03 marks. 
Certificates on company's own letter heads shall not be acceptable.
(copies of relevant certificates duly attested by the senior executive of the firm)
</t>
    </r>
    <r>
      <rPr>
        <b/>
        <sz val="11"/>
        <color theme="1"/>
        <rFont val="Times New Roman"/>
      </rPr>
      <t xml:space="preserve">Note: Valid Certificates for the same brand shall be provided. Certificate on company's own letter head shall not be acceptable. </t>
    </r>
    <r>
      <rPr>
        <sz val="11"/>
        <color theme="1"/>
        <rFont val="Times New Roman"/>
      </rPr>
      <t xml:space="preserve">
</t>
    </r>
  </si>
  <si>
    <r>
      <rPr>
        <sz val="11"/>
        <color theme="1"/>
        <rFont val="Times New Roman"/>
      </rP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t>
    </r>
    <r>
      <rPr>
        <b/>
        <sz val="11"/>
        <color theme="1"/>
        <rFont val="Times New Roman"/>
      </rPr>
      <t>3. Type of Glass material for Oral Syrups/ Suspensions must be USP Type 3 or better (Non-compliance or non-provision of CoA of glass material shall lead to disqualification of the quoted product).</t>
    </r>
    <r>
      <rPr>
        <sz val="11"/>
        <color theme="1"/>
        <rFont val="Times New Roman"/>
      </rPr>
      <t xml:space="preserve">
4. For Dry Powder Injectables, 
          a. For USP Type 1 glass 4 marks will be awarded.
          b. For USP Type 2 Glass 2 marks will be awarded.
        </t>
    </r>
    <r>
      <rPr>
        <b/>
        <sz val="11"/>
        <color theme="1"/>
        <rFont val="Times New Roman"/>
      </rPr>
      <t xml:space="preserve">  c. For products where USP Type 3 glass is used or where the CoA of Glass material is not provided shall lead to disqualification of the item (s).</t>
    </r>
    <r>
      <rPr>
        <sz val="11"/>
        <color theme="1"/>
        <rFont val="Times New Roman"/>
      </rPr>
      <t xml:space="preserve">
(Documents duly attested by the Senior executive of the firm).</t>
    </r>
  </si>
  <si>
    <t>Stability studies of quoted item/s duly attested by the Q.C incharge of the firm).</t>
  </si>
  <si>
    <t xml:space="preserve">Ref. No. of item </t>
  </si>
  <si>
    <t>Generic Name of Item</t>
  </si>
  <si>
    <t>Dosage Form with Strength</t>
  </si>
  <si>
    <t>Trade Name</t>
  </si>
  <si>
    <t xml:space="preserve">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                                                                   </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</si>
  <si>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</si>
  <si>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coupled with Form-3 (form of undertaking to accompany an application for License to import Drugs).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</si>
  <si>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r>
      <t xml:space="preserve">Goods Declaration certificate of imported API of the quoted item/s from Pakistan Customs, coupled with valid airway bill or Bill of Lading for the quoted item/s, not older than 24 months from the cutoff date for submission of bids.
In cases where Raw materials are acquired from Local sources valid invoice (s) not older than 24 months shall be considered.
</t>
    </r>
    <r>
      <rPr>
        <b/>
        <sz val="12"/>
        <color theme="1"/>
        <rFont val="Times New Roman"/>
      </rPr>
      <t xml:space="preserve">In case of purchases through third party importers a valid trail/link/DRAP clearance NOC between the principal manufacturer and the importer firm shall be established with the firm offering the product to Govt. MCC       </t>
    </r>
    <r>
      <rPr>
        <sz val="12"/>
        <color theme="1"/>
        <rFont val="Times New Roman"/>
      </rPr>
      <t xml:space="preserve">                                                         </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</si>
  <si>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2"/>
        <color theme="1"/>
        <rFont val="Times New Roman"/>
        <family val="1"/>
      </rPr>
      <t xml:space="preserve">(The document shall be attested by a Senior executive of the firm)
</t>
    </r>
  </si>
  <si>
    <t>Azithromycin</t>
  </si>
  <si>
    <t>Tab. / Cap. 250 mg 12s or less </t>
  </si>
  <si>
    <t>Tab. 250 mg 10s </t>
  </si>
  <si>
    <t>Pantoprazole</t>
  </si>
  <si>
    <t xml:space="preserve">Tab. 40mg </t>
  </si>
  <si>
    <t xml:space="preserve">Geofman Pharma Karachi </t>
  </si>
  <si>
    <t>Clotrimazole</t>
  </si>
  <si>
    <t xml:space="preserve">Vaginal tablet with applicator 500mg </t>
  </si>
  <si>
    <t>Cefixime</t>
  </si>
  <si>
    <t>Cap. 400 mg 5s </t>
  </si>
  <si>
    <t>Cefoperazone + Sulbactam</t>
  </si>
  <si>
    <t xml:space="preserve">Inj. 1gm/Vial </t>
  </si>
  <si>
    <t xml:space="preserve">Inj. 2 gm/Vial </t>
  </si>
  <si>
    <t>Ceftazidime</t>
  </si>
  <si>
    <t xml:space="preserve">Inj. 500 mg/Vial </t>
  </si>
  <si>
    <t>Ceftriaxone</t>
  </si>
  <si>
    <t>Ciprofloxacin</t>
  </si>
  <si>
    <t>Tab. 500 mg 10s</t>
  </si>
  <si>
    <t>Gentamicin Sulphate</t>
  </si>
  <si>
    <t>Inj. 40 mg/ml 2 ml</t>
  </si>
  <si>
    <t>Mecobalamin</t>
  </si>
  <si>
    <t>Inj. 500 mcg 1ml</t>
  </si>
  <si>
    <t>Dexamethasone</t>
  </si>
  <si>
    <t>Inj. 4 mg/ml 1ml</t>
  </si>
  <si>
    <t>Oxytocin</t>
  </si>
  <si>
    <t>Inj. 5 IU/ml 1 ml</t>
  </si>
  <si>
    <t>Prednisolone</t>
  </si>
  <si>
    <t xml:space="preserve">Tab. 5 mg </t>
  </si>
  <si>
    <t>Cream 0.01 10gm</t>
  </si>
  <si>
    <r>
      <t xml:space="preserve">Availability of calibrated equipment for analysis of quoted items along with validated methods of testing of the quoted items and adherence to good laboratory practices (GLP) in all labs +  Functional Stability Chamber (Both Accelerated and Real Time)(as in Schedule B of DRAP)  
</t>
    </r>
    <r>
      <rPr>
        <b/>
        <sz val="12"/>
        <rFont val="Times New Roman"/>
        <family val="1"/>
      </rPr>
      <t xml:space="preserve">(Evaluated at the time of inspection by the MCC expert/s, as non-availability or non-functioning of stability chambers and/or non-adherence to GLP as per schedule-B shall lead to disqualification of the firm).
</t>
    </r>
    <r>
      <rPr>
        <sz val="12"/>
        <rFont val="Times New Roman"/>
        <family val="1"/>
      </rPr>
      <t xml:space="preserve">
</t>
    </r>
  </si>
  <si>
    <r>
      <t xml:space="preserve">Raw material, In-process and Finished good storage (as in Schedule B of DRAP) (as evaluated at the time of inspection by the MCC expert/s). 
</t>
    </r>
    <r>
      <rPr>
        <b/>
        <sz val="12"/>
        <rFont val="Times New Roman"/>
        <family val="1"/>
      </rPr>
      <t>Non-adherence to GSP shall lead to disqualification of the firm.</t>
    </r>
  </si>
  <si>
    <r>
      <t xml:space="preserve">Adherence to cGMP guidelines, (as in Schedule-B of DRAP), in area / section of the quoted product (s).  
</t>
    </r>
    <r>
      <rPr>
        <b/>
        <sz val="12"/>
        <rFont val="Times New Roman"/>
        <family val="1"/>
      </rPr>
      <t>Non-compliance to cGMP guidelines shall lead to disqualification of the section/s or firm)</t>
    </r>
    <r>
      <rPr>
        <sz val="12"/>
        <rFont val="Times New Roman"/>
        <family val="1"/>
      </rPr>
      <t>.</t>
    </r>
  </si>
  <si>
    <r>
      <t xml:space="preserve">Adequate availability of qualified &amp; relevant Human Resource as per the requirements mentioned in schedule-B of DRAP 
</t>
    </r>
    <r>
      <rPr>
        <b/>
        <sz val="12"/>
        <rFont val="Times New Roman"/>
        <family val="1"/>
      </rPr>
      <t>(Certified by the senior executive of the firm &amp; evaluated by MCC expert/s at the time of inspection, Non-availability shall lead to disqualification of the section/s or firm).</t>
    </r>
  </si>
  <si>
    <r>
      <t xml:space="preserve">Availablity of Functional and validated HVAC, with all relevant equipment, testing, logs.
</t>
    </r>
    <r>
      <rPr>
        <b/>
        <sz val="12"/>
        <rFont val="Times New Roman"/>
        <family val="1"/>
      </rPr>
      <t>(As evaluated by the MCC expert/s at the time of inspection). 
Non-availability or non-functionality of the HVAC system and/or testing and/or logs, shall lead to Disqualification of the relevant section / firm.</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</si>
</sst>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Calibri"/>
      <scheme val="minor"/>
    </font>
    <font>
      <sz val="11"/>
      <color theme="1"/>
      <name val="Calibri"/>
      <family val="2"/>
      <scheme val="minor"/>
    </font>
    <font>
      <b/>
      <sz val="18"/>
      <color theme="1"/>
      <name val="Times New Roman"/>
    </font>
    <font>
      <sz val="11"/>
      <name val="Calibri"/>
    </font>
    <font>
      <b/>
      <sz val="14"/>
      <color theme="1"/>
      <name val="Times New Roman"/>
    </font>
    <font>
      <b/>
      <sz val="11"/>
      <color theme="1"/>
      <name val="Times New Roman"/>
    </font>
    <font>
      <sz val="12"/>
      <color theme="1"/>
      <name val="Times New Roman"/>
    </font>
    <font>
      <sz val="12"/>
      <color theme="1"/>
      <name val="Calibri"/>
    </font>
    <font>
      <sz val="11"/>
      <color theme="1"/>
      <name val="Times New Roman"/>
    </font>
    <font>
      <sz val="10"/>
      <color theme="1"/>
      <name val="Calibri"/>
    </font>
    <font>
      <b/>
      <sz val="10"/>
      <color theme="1"/>
      <name val="Calibri"/>
    </font>
    <font>
      <sz val="11"/>
      <color theme="1"/>
      <name val="Calibri"/>
    </font>
    <font>
      <b/>
      <sz val="12"/>
      <color theme="1"/>
      <name val="Times New Roman"/>
    </font>
    <font>
      <sz val="11"/>
      <color theme="1"/>
      <name val="Times New Roman"/>
      <family val="1"/>
    </font>
    <font>
      <sz val="12"/>
      <color theme="1"/>
      <name val="Times New Roman"/>
      <family val="1"/>
    </font>
    <font>
      <b/>
      <sz val="12"/>
      <color theme="1"/>
      <name val="Times New Roman"/>
      <family val="1"/>
    </font>
    <font>
      <b/>
      <sz val="14"/>
      <name val="Calibri"/>
      <family val="2"/>
    </font>
    <font>
      <sz val="12"/>
      <color theme="1"/>
      <name val="Calibri"/>
      <family val="2"/>
      <scheme val="minor"/>
    </font>
    <font>
      <sz val="12"/>
      <name val="Times New Roman"/>
      <family val="1"/>
    </font>
    <font>
      <b/>
      <sz val="12"/>
      <name val="Times New Roman"/>
      <family val="1"/>
    </font>
    <font>
      <sz val="10"/>
      <name val="Calibri"/>
      <family val="2"/>
    </font>
  </fonts>
  <fills count="3">
    <fill>
      <patternFill patternType="none"/>
    </fill>
    <fill>
      <patternFill patternType="gray125"/>
    </fill>
    <fill>
      <patternFill patternType="solid">
        <fgColor theme="0"/>
        <bgColor indexed="64"/>
      </patternFill>
    </fill>
  </fills>
  <borders count="22">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indexed="64"/>
      </right>
      <top style="thin">
        <color rgb="FF000000"/>
      </top>
      <bottom/>
      <diagonal/>
    </border>
    <border>
      <left style="thin">
        <color rgb="FF000000"/>
      </left>
      <right style="thin">
        <color rgb="FF000000"/>
      </right>
      <top style="thin">
        <color rgb="FF000000"/>
      </top>
      <bottom style="thin">
        <color indexed="64"/>
      </bottom>
      <diagonal/>
    </border>
    <border>
      <left/>
      <right style="thin">
        <color rgb="FF000000"/>
      </right>
      <top style="thin">
        <color rgb="FF000000"/>
      </top>
      <bottom style="thin">
        <color indexed="64"/>
      </bottom>
      <diagonal/>
    </border>
    <border>
      <left style="thin">
        <color rgb="FF000000"/>
      </left>
      <right/>
      <top style="thin">
        <color rgb="FF000000"/>
      </top>
      <bottom style="thin">
        <color indexed="64"/>
      </bottom>
      <diagonal/>
    </border>
    <border>
      <left style="thin">
        <color indexed="64"/>
      </left>
      <right style="thin">
        <color rgb="FF000000"/>
      </right>
      <top style="thin">
        <color rgb="FF000000"/>
      </top>
      <bottom style="thin">
        <color indexed="64"/>
      </bottom>
      <diagonal/>
    </border>
  </borders>
  <cellStyleXfs count="1">
    <xf numFmtId="0" fontId="0" fillId="0" borderId="0"/>
  </cellStyleXfs>
  <cellXfs count="62">
    <xf numFmtId="0" fontId="0" fillId="0" borderId="0" xfId="0"/>
    <xf numFmtId="0" fontId="9" fillId="2" borderId="4" xfId="0" applyFont="1" applyFill="1" applyBorder="1" applyAlignment="1">
      <alignment horizontal="center" vertical="center" wrapText="1"/>
    </xf>
    <xf numFmtId="0" fontId="11" fillId="2" borderId="16" xfId="0" applyFont="1" applyFill="1" applyBorder="1" applyAlignment="1">
      <alignment horizontal="center"/>
    </xf>
    <xf numFmtId="0" fontId="0" fillId="2" borderId="0" xfId="0" applyFill="1"/>
    <xf numFmtId="0" fontId="2" fillId="2" borderId="1" xfId="0" applyFont="1" applyFill="1" applyBorder="1" applyAlignment="1">
      <alignment horizontal="center" vertical="center"/>
    </xf>
    <xf numFmtId="0" fontId="3" fillId="2" borderId="2" xfId="0" applyFont="1" applyFill="1" applyBorder="1"/>
    <xf numFmtId="0" fontId="3" fillId="2" borderId="3" xfId="0" applyFont="1" applyFill="1" applyBorder="1"/>
    <xf numFmtId="0" fontId="4" fillId="2" borderId="1" xfId="0" applyFont="1" applyFill="1" applyBorder="1" applyAlignment="1">
      <alignment horizontal="center" vertical="center"/>
    </xf>
    <xf numFmtId="0" fontId="4" fillId="2" borderId="2" xfId="0" applyFont="1" applyFill="1" applyBorder="1" applyAlignment="1">
      <alignment horizontal="center" vertical="center"/>
    </xf>
    <xf numFmtId="0" fontId="16" fillId="2" borderId="2" xfId="0" applyFont="1" applyFill="1" applyBorder="1" applyAlignment="1">
      <alignment horizontal="left" vertical="top"/>
    </xf>
    <xf numFmtId="0" fontId="16" fillId="2" borderId="3" xfId="0" applyFont="1" applyFill="1" applyBorder="1" applyAlignment="1">
      <alignment horizontal="left" vertical="top"/>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3" fillId="2" borderId="6" xfId="0" applyFont="1" applyFill="1" applyBorder="1"/>
    <xf numFmtId="0" fontId="3" fillId="2" borderId="7" xfId="0" applyFont="1" applyFill="1" applyBorder="1"/>
    <xf numFmtId="0" fontId="4" fillId="2" borderId="1" xfId="0" applyFont="1" applyFill="1" applyBorder="1" applyAlignment="1">
      <alignment horizontal="center" wrapText="1"/>
    </xf>
    <xf numFmtId="0" fontId="3" fillId="2" borderId="8" xfId="0" applyFont="1" applyFill="1" applyBorder="1"/>
    <xf numFmtId="0" fontId="3" fillId="2" borderId="9" xfId="0" applyFont="1" applyFill="1" applyBorder="1"/>
    <xf numFmtId="0" fontId="0" fillId="2" borderId="0" xfId="0" applyFill="1"/>
    <xf numFmtId="0" fontId="3" fillId="2" borderId="10" xfId="0" applyFont="1" applyFill="1" applyBorder="1"/>
    <xf numFmtId="0" fontId="4" fillId="2" borderId="1"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3" fillId="2" borderId="11" xfId="0" applyFont="1" applyFill="1" applyBorder="1"/>
    <xf numFmtId="0" fontId="3" fillId="2" borderId="12" xfId="0" applyFont="1" applyFill="1" applyBorder="1"/>
    <xf numFmtId="0" fontId="3" fillId="2" borderId="13" xfId="0" applyFont="1" applyFill="1" applyBorder="1"/>
    <xf numFmtId="0" fontId="3" fillId="2" borderId="14" xfId="0" applyFont="1" applyFill="1" applyBorder="1"/>
    <xf numFmtId="0" fontId="4" fillId="2" borderId="15" xfId="0" applyFont="1" applyFill="1" applyBorder="1" applyAlignment="1">
      <alignment horizontal="center" vertical="center"/>
    </xf>
    <xf numFmtId="0" fontId="4" fillId="2" borderId="15" xfId="0" applyFont="1" applyFill="1" applyBorder="1" applyAlignment="1">
      <alignment horizontal="center" vertical="center" wrapText="1"/>
    </xf>
    <xf numFmtId="0" fontId="6" fillId="2" borderId="15" xfId="0" applyFont="1" applyFill="1" applyBorder="1" applyAlignment="1">
      <alignment vertical="top" wrapText="1"/>
    </xf>
    <xf numFmtId="0" fontId="7" fillId="2" borderId="15" xfId="0" applyFont="1" applyFill="1" applyBorder="1"/>
    <xf numFmtId="0" fontId="6" fillId="2" borderId="4" xfId="0" applyFont="1" applyFill="1" applyBorder="1" applyAlignment="1">
      <alignment horizontal="left" vertical="top" wrapText="1"/>
    </xf>
    <xf numFmtId="0" fontId="6" fillId="2" borderId="15" xfId="0" applyFont="1" applyFill="1" applyBorder="1" applyAlignment="1">
      <alignment horizontal="left" vertical="top" wrapText="1"/>
    </xf>
    <xf numFmtId="0" fontId="14" fillId="2" borderId="15" xfId="0" applyFont="1" applyFill="1" applyBorder="1" applyAlignment="1">
      <alignment horizontal="left" vertical="top" wrapText="1"/>
    </xf>
    <xf numFmtId="0" fontId="18" fillId="2" borderId="15" xfId="0" applyFont="1" applyFill="1" applyBorder="1" applyAlignment="1">
      <alignment horizontal="left" vertical="top" wrapText="1"/>
    </xf>
    <xf numFmtId="0" fontId="8" fillId="2" borderId="15" xfId="0" applyFont="1" applyFill="1" applyBorder="1" applyAlignment="1">
      <alignment horizontal="left" vertical="top" wrapText="1"/>
    </xf>
    <xf numFmtId="0" fontId="13" fillId="2" borderId="15" xfId="0" applyFont="1" applyFill="1" applyBorder="1" applyAlignment="1">
      <alignment horizontal="left" vertical="top" wrapText="1"/>
    </xf>
    <xf numFmtId="0" fontId="9" fillId="2" borderId="4" xfId="0" applyFont="1" applyFill="1" applyBorder="1" applyAlignment="1">
      <alignment vertical="top" wrapText="1"/>
    </xf>
    <xf numFmtId="0" fontId="9" fillId="2" borderId="15" xfId="0" applyFont="1" applyFill="1" applyBorder="1" applyAlignment="1">
      <alignment horizontal="left" vertical="top" wrapText="1"/>
    </xf>
    <xf numFmtId="0" fontId="9" fillId="2" borderId="4" xfId="0" applyFont="1" applyFill="1" applyBorder="1" applyAlignment="1">
      <alignment horizontal="left" vertical="top" wrapText="1"/>
    </xf>
    <xf numFmtId="0" fontId="9" fillId="2" borderId="5" xfId="0" applyFont="1" applyFill="1" applyBorder="1" applyAlignment="1">
      <alignment horizontal="left" vertical="top" wrapText="1"/>
    </xf>
    <xf numFmtId="0" fontId="9" fillId="2" borderId="16" xfId="0" applyFont="1" applyFill="1" applyBorder="1" applyAlignment="1">
      <alignment horizontal="center" vertical="center" wrapText="1"/>
    </xf>
    <xf numFmtId="0" fontId="9" fillId="2" borderId="7" xfId="0" applyFont="1" applyFill="1" applyBorder="1" applyAlignment="1">
      <alignment horizontal="center" vertical="center" wrapText="1"/>
    </xf>
    <xf numFmtId="0" fontId="20" fillId="2" borderId="4"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11" fillId="2" borderId="16" xfId="0" applyFont="1" applyFill="1" applyBorder="1"/>
    <xf numFmtId="0" fontId="14" fillId="2" borderId="16" xfId="0" applyFont="1" applyFill="1" applyBorder="1" applyAlignment="1">
      <alignment horizontal="center" vertical="center" wrapText="1"/>
    </xf>
    <xf numFmtId="0" fontId="14" fillId="2" borderId="16" xfId="0" applyFont="1" applyFill="1" applyBorder="1" applyAlignment="1">
      <alignment vertical="center" wrapText="1"/>
    </xf>
    <xf numFmtId="0" fontId="17" fillId="2" borderId="16" xfId="0" applyFont="1" applyFill="1" applyBorder="1" applyAlignment="1">
      <alignment horizontal="left" vertical="top" wrapText="1"/>
    </xf>
    <xf numFmtId="0" fontId="10" fillId="2" borderId="16"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0" fillId="2" borderId="16" xfId="0" applyFill="1" applyBorder="1"/>
    <xf numFmtId="0" fontId="9" fillId="2" borderId="17" xfId="0" applyFont="1" applyFill="1" applyBorder="1" applyAlignment="1">
      <alignment horizontal="center" vertical="center" wrapText="1"/>
    </xf>
    <xf numFmtId="0" fontId="9" fillId="2" borderId="19" xfId="0" applyFont="1" applyFill="1" applyBorder="1" applyAlignment="1">
      <alignment horizontal="center" vertical="center" wrapText="1"/>
    </xf>
    <xf numFmtId="0" fontId="9" fillId="2" borderId="18" xfId="0" applyFont="1" applyFill="1" applyBorder="1" applyAlignment="1">
      <alignment horizontal="center" vertical="center" wrapText="1"/>
    </xf>
    <xf numFmtId="0" fontId="9" fillId="2" borderId="20" xfId="0" applyFont="1" applyFill="1" applyBorder="1" applyAlignment="1">
      <alignment horizontal="center" vertical="center" wrapText="1"/>
    </xf>
    <xf numFmtId="0" fontId="20" fillId="2" borderId="18" xfId="0" applyFont="1" applyFill="1" applyBorder="1" applyAlignment="1">
      <alignment horizontal="center" vertical="center" wrapText="1"/>
    </xf>
    <xf numFmtId="0" fontId="10" fillId="2" borderId="21" xfId="0" applyFont="1" applyFill="1" applyBorder="1" applyAlignment="1">
      <alignment horizontal="center" vertical="center" wrapText="1"/>
    </xf>
    <xf numFmtId="0" fontId="10" fillId="2" borderId="18" xfId="0" applyFont="1" applyFill="1" applyBorder="1" applyAlignment="1">
      <alignment horizontal="center" vertical="center" wrapText="1"/>
    </xf>
    <xf numFmtId="0" fontId="14" fillId="2" borderId="0" xfId="0" applyFont="1" applyFill="1" applyAlignment="1">
      <alignment vertical="center" wrapText="1"/>
    </xf>
    <xf numFmtId="0" fontId="17" fillId="2" borderId="0" xfId="0" applyFont="1" applyFill="1" applyAlignment="1">
      <alignment horizontal="left" vertical="top" wrapText="1"/>
    </xf>
    <xf numFmtId="0" fontId="1" fillId="2" borderId="0" xfId="0" applyFont="1"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B738"/>
  <sheetViews>
    <sheetView tabSelected="1" topLeftCell="A11" zoomScale="60" zoomScaleNormal="60" workbookViewId="0">
      <selection activeCell="E16" sqref="E16"/>
    </sheetView>
  </sheetViews>
  <sheetFormatPr defaultColWidth="14.42578125" defaultRowHeight="15" customHeight="1"/>
  <cols>
    <col min="1" max="1" width="14.42578125" style="3"/>
    <col min="2" max="2" width="6" style="3" customWidth="1"/>
    <col min="3" max="3" width="12.85546875" style="3" customWidth="1"/>
    <col min="4" max="4" width="29.140625" style="3" customWidth="1"/>
    <col min="5" max="5" width="22.140625" style="3" customWidth="1"/>
    <col min="6" max="6" width="11.7109375" style="3" bestFit="1" customWidth="1"/>
    <col min="7" max="28" width="22.7109375" style="3" customWidth="1"/>
    <col min="29" max="16384" width="14.42578125" style="3"/>
  </cols>
  <sheetData>
    <row r="1" spans="2:28" ht="14.25" customHeight="1"/>
    <row r="2" spans="2:28" ht="14.25" customHeight="1"/>
    <row r="3" spans="2:28" ht="20.25" customHeight="1"/>
    <row r="4" spans="2:28" ht="40.5" customHeight="1">
      <c r="B4" s="4" t="s">
        <v>0</v>
      </c>
      <c r="C4" s="5"/>
      <c r="D4" s="5"/>
      <c r="E4" s="5"/>
      <c r="F4" s="5"/>
      <c r="G4" s="5"/>
      <c r="H4" s="5"/>
      <c r="I4" s="5"/>
      <c r="J4" s="5"/>
      <c r="K4" s="5"/>
      <c r="L4" s="5"/>
      <c r="M4" s="5"/>
      <c r="N4" s="5"/>
      <c r="O4" s="5"/>
      <c r="P4" s="5"/>
      <c r="Q4" s="5"/>
      <c r="R4" s="5"/>
      <c r="S4" s="5"/>
      <c r="T4" s="5"/>
      <c r="U4" s="5"/>
      <c r="V4" s="5"/>
      <c r="W4" s="5"/>
      <c r="X4" s="5"/>
      <c r="Y4" s="5"/>
      <c r="Z4" s="5"/>
      <c r="AA4" s="5"/>
      <c r="AB4" s="6"/>
    </row>
    <row r="5" spans="2:28" ht="21" customHeight="1">
      <c r="B5" s="7" t="s">
        <v>1</v>
      </c>
      <c r="C5" s="8"/>
      <c r="D5" s="8"/>
      <c r="E5" s="8"/>
      <c r="F5" s="8"/>
      <c r="G5" s="9" t="s">
        <v>36</v>
      </c>
      <c r="H5" s="9"/>
      <c r="I5" s="9"/>
      <c r="J5" s="9"/>
      <c r="K5" s="9"/>
      <c r="L5" s="9"/>
      <c r="M5" s="9"/>
      <c r="N5" s="9"/>
      <c r="O5" s="9"/>
      <c r="P5" s="9"/>
      <c r="Q5" s="9"/>
      <c r="R5" s="9"/>
      <c r="S5" s="9"/>
      <c r="T5" s="9"/>
      <c r="U5" s="9"/>
      <c r="V5" s="9"/>
      <c r="W5" s="9"/>
      <c r="X5" s="9"/>
      <c r="Y5" s="9"/>
      <c r="Z5" s="9"/>
      <c r="AA5" s="9"/>
      <c r="AB5" s="10"/>
    </row>
    <row r="6" spans="2:28" ht="30.75" customHeight="1">
      <c r="B6" s="11" t="s">
        <v>2</v>
      </c>
      <c r="C6" s="12" t="s">
        <v>3</v>
      </c>
      <c r="D6" s="13"/>
      <c r="E6" s="13"/>
      <c r="F6" s="14"/>
      <c r="G6" s="15" t="s">
        <v>4</v>
      </c>
      <c r="H6" s="5"/>
      <c r="I6" s="5"/>
      <c r="J6" s="5"/>
      <c r="K6" s="5"/>
      <c r="L6" s="5"/>
      <c r="M6" s="5"/>
      <c r="N6" s="5"/>
      <c r="O6" s="5"/>
      <c r="P6" s="5"/>
      <c r="Q6" s="5"/>
      <c r="R6" s="5"/>
      <c r="S6" s="5"/>
      <c r="T6" s="5"/>
      <c r="U6" s="5"/>
      <c r="V6" s="5"/>
      <c r="W6" s="5"/>
      <c r="X6" s="5"/>
      <c r="Y6" s="5"/>
      <c r="Z6" s="5"/>
      <c r="AA6" s="5"/>
      <c r="AB6" s="6"/>
    </row>
    <row r="7" spans="2:28" ht="40.5" customHeight="1">
      <c r="B7" s="16"/>
      <c r="C7" s="17"/>
      <c r="D7" s="18"/>
      <c r="E7" s="18"/>
      <c r="F7" s="19"/>
      <c r="G7" s="20" t="s">
        <v>5</v>
      </c>
      <c r="H7" s="5"/>
      <c r="I7" s="5"/>
      <c r="J7" s="5"/>
      <c r="K7" s="5"/>
      <c r="L7" s="5"/>
      <c r="M7" s="5"/>
      <c r="N7" s="5"/>
      <c r="O7" s="5"/>
      <c r="P7" s="5"/>
      <c r="Q7" s="6"/>
      <c r="R7" s="11" t="s">
        <v>6</v>
      </c>
      <c r="S7" s="20" t="s">
        <v>7</v>
      </c>
      <c r="T7" s="5"/>
      <c r="U7" s="5"/>
      <c r="V7" s="5"/>
      <c r="W7" s="5"/>
      <c r="X7" s="5"/>
      <c r="Y7" s="5"/>
      <c r="Z7" s="5"/>
      <c r="AA7" s="21" t="s">
        <v>8</v>
      </c>
      <c r="AB7" s="21" t="s">
        <v>9</v>
      </c>
    </row>
    <row r="8" spans="2:28" ht="57" customHeight="1">
      <c r="B8" s="16"/>
      <c r="C8" s="22"/>
      <c r="D8" s="23"/>
      <c r="E8" s="23"/>
      <c r="F8" s="24"/>
      <c r="G8" s="20" t="s">
        <v>10</v>
      </c>
      <c r="H8" s="5"/>
      <c r="I8" s="5"/>
      <c r="J8" s="5"/>
      <c r="K8" s="5"/>
      <c r="L8" s="6"/>
      <c r="M8" s="20" t="s">
        <v>11</v>
      </c>
      <c r="N8" s="5"/>
      <c r="O8" s="5"/>
      <c r="P8" s="5"/>
      <c r="Q8" s="6"/>
      <c r="R8" s="25"/>
      <c r="S8" s="20" t="s">
        <v>12</v>
      </c>
      <c r="T8" s="5"/>
      <c r="U8" s="5"/>
      <c r="V8" s="5"/>
      <c r="W8" s="5"/>
      <c r="X8" s="5"/>
      <c r="Y8" s="5"/>
      <c r="Z8" s="5"/>
      <c r="AA8" s="25"/>
      <c r="AB8" s="25"/>
    </row>
    <row r="9" spans="2:28" ht="57" customHeight="1">
      <c r="B9" s="25"/>
      <c r="C9" s="26">
        <v>1</v>
      </c>
      <c r="D9" s="27">
        <v>2</v>
      </c>
      <c r="E9" s="27">
        <v>3</v>
      </c>
      <c r="F9" s="26">
        <v>4</v>
      </c>
      <c r="G9" s="26">
        <v>5</v>
      </c>
      <c r="H9" s="27">
        <v>6</v>
      </c>
      <c r="I9" s="27">
        <v>7</v>
      </c>
      <c r="J9" s="26">
        <v>8</v>
      </c>
      <c r="K9" s="26">
        <v>9</v>
      </c>
      <c r="L9" s="27">
        <v>10</v>
      </c>
      <c r="M9" s="27">
        <v>11</v>
      </c>
      <c r="N9" s="26">
        <v>12</v>
      </c>
      <c r="O9" s="26">
        <v>13</v>
      </c>
      <c r="P9" s="27">
        <v>14</v>
      </c>
      <c r="Q9" s="27">
        <v>15</v>
      </c>
      <c r="R9" s="26">
        <v>16</v>
      </c>
      <c r="S9" s="26">
        <v>17</v>
      </c>
      <c r="T9" s="27">
        <v>18</v>
      </c>
      <c r="U9" s="27">
        <v>19</v>
      </c>
      <c r="V9" s="26">
        <v>20</v>
      </c>
      <c r="W9" s="26">
        <v>21</v>
      </c>
      <c r="X9" s="27">
        <v>22</v>
      </c>
      <c r="Y9" s="27">
        <v>23</v>
      </c>
      <c r="Z9" s="26">
        <v>24</v>
      </c>
      <c r="AA9" s="26">
        <v>25</v>
      </c>
      <c r="AB9" s="27">
        <v>26</v>
      </c>
    </row>
    <row r="10" spans="2:28" ht="409.5" customHeight="1">
      <c r="B10" s="28"/>
      <c r="C10" s="29"/>
      <c r="D10" s="29"/>
      <c r="E10" s="29"/>
      <c r="F10" s="29"/>
      <c r="G10" s="30" t="s">
        <v>13</v>
      </c>
      <c r="H10" s="31" t="s">
        <v>14</v>
      </c>
      <c r="I10" s="31" t="s">
        <v>15</v>
      </c>
      <c r="J10" s="31" t="s">
        <v>16</v>
      </c>
      <c r="K10" s="31" t="s">
        <v>17</v>
      </c>
      <c r="L10" s="32" t="s">
        <v>30</v>
      </c>
      <c r="M10" s="33" t="s">
        <v>60</v>
      </c>
      <c r="N10" s="33" t="s">
        <v>61</v>
      </c>
      <c r="O10" s="33" t="s">
        <v>62</v>
      </c>
      <c r="P10" s="33" t="s">
        <v>63</v>
      </c>
      <c r="Q10" s="33" t="s">
        <v>64</v>
      </c>
      <c r="R10" s="31"/>
      <c r="S10" s="32" t="s">
        <v>26</v>
      </c>
      <c r="T10" s="32" t="s">
        <v>29</v>
      </c>
      <c r="U10" s="31" t="s">
        <v>18</v>
      </c>
      <c r="V10" s="31" t="s">
        <v>28</v>
      </c>
      <c r="W10" s="34" t="s">
        <v>19</v>
      </c>
      <c r="X10" s="34" t="s">
        <v>20</v>
      </c>
      <c r="Y10" s="31" t="s">
        <v>21</v>
      </c>
      <c r="Z10" s="35" t="s">
        <v>27</v>
      </c>
      <c r="AA10" s="31"/>
      <c r="AB10" s="31"/>
    </row>
    <row r="11" spans="2:28" ht="42" customHeight="1">
      <c r="B11" s="36"/>
      <c r="C11" s="37" t="s">
        <v>22</v>
      </c>
      <c r="D11" s="37" t="s">
        <v>23</v>
      </c>
      <c r="E11" s="38" t="s">
        <v>24</v>
      </c>
      <c r="F11" s="39" t="s">
        <v>25</v>
      </c>
      <c r="G11" s="40">
        <v>2</v>
      </c>
      <c r="H11" s="41">
        <v>2</v>
      </c>
      <c r="I11" s="1">
        <v>3</v>
      </c>
      <c r="J11" s="1">
        <v>5</v>
      </c>
      <c r="K11" s="1">
        <v>5</v>
      </c>
      <c r="L11" s="1">
        <v>6</v>
      </c>
      <c r="M11" s="42">
        <v>2</v>
      </c>
      <c r="N11" s="42">
        <v>2</v>
      </c>
      <c r="O11" s="42">
        <v>2</v>
      </c>
      <c r="P11" s="42">
        <v>2</v>
      </c>
      <c r="Q11" s="42">
        <v>2</v>
      </c>
      <c r="R11" s="43">
        <f t="shared" ref="R11:R29" si="0">SUM(G11:Q11)</f>
        <v>33</v>
      </c>
      <c r="S11" s="1">
        <v>5</v>
      </c>
      <c r="T11" s="1">
        <v>5</v>
      </c>
      <c r="U11" s="1">
        <v>5</v>
      </c>
      <c r="V11" s="1">
        <v>5</v>
      </c>
      <c r="W11" s="1">
        <v>3</v>
      </c>
      <c r="X11" s="1">
        <v>4</v>
      </c>
      <c r="Y11" s="1">
        <v>5</v>
      </c>
      <c r="Z11" s="44">
        <v>5</v>
      </c>
      <c r="AA11" s="43">
        <f t="shared" ref="AA11" si="1">SUM(S11:Z11)</f>
        <v>37</v>
      </c>
      <c r="AB11" s="43">
        <f t="shared" ref="AB11" si="2">AA11+R11</f>
        <v>70</v>
      </c>
    </row>
    <row r="12" spans="2:28" ht="30.75" customHeight="1">
      <c r="B12" s="45">
        <v>1</v>
      </c>
      <c r="C12" s="46">
        <v>143</v>
      </c>
      <c r="D12" s="47" t="s">
        <v>37</v>
      </c>
      <c r="E12" s="48" t="s">
        <v>38</v>
      </c>
      <c r="F12" s="45"/>
      <c r="G12" s="40">
        <v>2</v>
      </c>
      <c r="H12" s="41">
        <v>2</v>
      </c>
      <c r="I12" s="1">
        <v>3</v>
      </c>
      <c r="J12" s="2">
        <v>0</v>
      </c>
      <c r="K12" s="1">
        <v>5</v>
      </c>
      <c r="L12" s="1">
        <v>6</v>
      </c>
      <c r="M12" s="42">
        <v>2</v>
      </c>
      <c r="N12" s="42">
        <v>2</v>
      </c>
      <c r="O12" s="42">
        <v>2</v>
      </c>
      <c r="P12" s="42">
        <v>2</v>
      </c>
      <c r="Q12" s="42">
        <v>2</v>
      </c>
      <c r="R12" s="49">
        <f t="shared" si="0"/>
        <v>28</v>
      </c>
      <c r="S12" s="2">
        <v>0</v>
      </c>
      <c r="T12" s="2">
        <v>5</v>
      </c>
      <c r="U12" s="1">
        <v>5</v>
      </c>
      <c r="V12" s="2">
        <v>0</v>
      </c>
      <c r="W12" s="2">
        <v>0</v>
      </c>
      <c r="X12" s="2">
        <v>0</v>
      </c>
      <c r="Y12" s="50">
        <v>5</v>
      </c>
      <c r="Z12" s="40">
        <v>0</v>
      </c>
      <c r="AA12" s="43">
        <f t="shared" ref="AA12:AA29" si="3">SUM(S12:Z12)</f>
        <v>15</v>
      </c>
      <c r="AB12" s="43">
        <f t="shared" ref="AB12:AB29" si="4">AA12+R12</f>
        <v>43</v>
      </c>
    </row>
    <row r="13" spans="2:28" ht="30.75" customHeight="1">
      <c r="B13" s="51">
        <v>2</v>
      </c>
      <c r="C13" s="46">
        <v>202</v>
      </c>
      <c r="D13" s="47" t="s">
        <v>31</v>
      </c>
      <c r="E13" s="48" t="s">
        <v>32</v>
      </c>
      <c r="F13" s="51"/>
      <c r="G13" s="40">
        <v>2</v>
      </c>
      <c r="H13" s="41">
        <v>2</v>
      </c>
      <c r="I13" s="1">
        <v>3</v>
      </c>
      <c r="J13" s="2">
        <v>0</v>
      </c>
      <c r="K13" s="1">
        <v>5</v>
      </c>
      <c r="L13" s="1">
        <v>6</v>
      </c>
      <c r="M13" s="42">
        <v>2</v>
      </c>
      <c r="N13" s="42">
        <v>2</v>
      </c>
      <c r="O13" s="42">
        <v>2</v>
      </c>
      <c r="P13" s="42">
        <v>2</v>
      </c>
      <c r="Q13" s="42">
        <v>2</v>
      </c>
      <c r="R13" s="49">
        <f t="shared" si="0"/>
        <v>28</v>
      </c>
      <c r="S13" s="2">
        <v>0</v>
      </c>
      <c r="T13" s="2">
        <v>5</v>
      </c>
      <c r="U13" s="1">
        <v>5</v>
      </c>
      <c r="V13" s="2">
        <v>0</v>
      </c>
      <c r="W13" s="2">
        <v>0</v>
      </c>
      <c r="X13" s="2">
        <v>4</v>
      </c>
      <c r="Y13" s="1">
        <v>5</v>
      </c>
      <c r="Z13" s="40">
        <v>0</v>
      </c>
      <c r="AA13" s="43">
        <f t="shared" si="3"/>
        <v>19</v>
      </c>
      <c r="AB13" s="43">
        <f t="shared" si="4"/>
        <v>47</v>
      </c>
    </row>
    <row r="14" spans="2:28" ht="30.75" customHeight="1">
      <c r="B14" s="51">
        <v>3</v>
      </c>
      <c r="C14" s="46">
        <v>217</v>
      </c>
      <c r="D14" s="47" t="s">
        <v>39</v>
      </c>
      <c r="E14" s="48" t="s">
        <v>40</v>
      </c>
      <c r="F14" s="51"/>
      <c r="G14" s="40">
        <v>2</v>
      </c>
      <c r="H14" s="41">
        <v>2</v>
      </c>
      <c r="I14" s="1">
        <v>3</v>
      </c>
      <c r="J14" s="2">
        <v>0</v>
      </c>
      <c r="K14" s="1">
        <v>5</v>
      </c>
      <c r="L14" s="1">
        <v>6</v>
      </c>
      <c r="M14" s="42">
        <v>2</v>
      </c>
      <c r="N14" s="42">
        <v>2</v>
      </c>
      <c r="O14" s="42">
        <v>2</v>
      </c>
      <c r="P14" s="42">
        <v>2</v>
      </c>
      <c r="Q14" s="42">
        <v>2</v>
      </c>
      <c r="R14" s="49">
        <f t="shared" si="0"/>
        <v>28</v>
      </c>
      <c r="S14" s="2">
        <v>0</v>
      </c>
      <c r="T14" s="2">
        <v>5</v>
      </c>
      <c r="U14" s="1">
        <v>5</v>
      </c>
      <c r="V14" s="2">
        <v>0</v>
      </c>
      <c r="W14" s="2">
        <v>0</v>
      </c>
      <c r="X14" s="2">
        <v>4</v>
      </c>
      <c r="Y14" s="1">
        <v>5</v>
      </c>
      <c r="Z14" s="40">
        <v>0</v>
      </c>
      <c r="AA14" s="43">
        <f t="shared" si="3"/>
        <v>19</v>
      </c>
      <c r="AB14" s="43">
        <f t="shared" si="4"/>
        <v>47</v>
      </c>
    </row>
    <row r="15" spans="2:28" ht="30.75" customHeight="1">
      <c r="B15" s="45">
        <v>4</v>
      </c>
      <c r="C15" s="46">
        <v>220</v>
      </c>
      <c r="D15" s="47" t="s">
        <v>41</v>
      </c>
      <c r="E15" s="48" t="s">
        <v>42</v>
      </c>
      <c r="F15" s="51"/>
      <c r="G15" s="40">
        <v>2</v>
      </c>
      <c r="H15" s="41">
        <v>2</v>
      </c>
      <c r="I15" s="1">
        <v>3</v>
      </c>
      <c r="J15" s="2">
        <v>0</v>
      </c>
      <c r="K15" s="1">
        <v>5</v>
      </c>
      <c r="L15" s="1">
        <v>6</v>
      </c>
      <c r="M15" s="42">
        <v>2</v>
      </c>
      <c r="N15" s="42">
        <v>2</v>
      </c>
      <c r="O15" s="42">
        <v>2</v>
      </c>
      <c r="P15" s="42">
        <v>2</v>
      </c>
      <c r="Q15" s="42">
        <v>2</v>
      </c>
      <c r="R15" s="49">
        <f t="shared" si="0"/>
        <v>28</v>
      </c>
      <c r="S15" s="2">
        <v>0</v>
      </c>
      <c r="T15" s="2">
        <v>5</v>
      </c>
      <c r="U15" s="1">
        <v>5</v>
      </c>
      <c r="V15" s="2">
        <v>0</v>
      </c>
      <c r="W15" s="2">
        <v>0</v>
      </c>
      <c r="X15" s="2">
        <v>2</v>
      </c>
      <c r="Y15" s="1">
        <v>5</v>
      </c>
      <c r="Z15" s="40">
        <v>0</v>
      </c>
      <c r="AA15" s="43">
        <f t="shared" si="3"/>
        <v>17</v>
      </c>
      <c r="AB15" s="43">
        <f t="shared" si="4"/>
        <v>45</v>
      </c>
    </row>
    <row r="16" spans="2:28" ht="30.75" customHeight="1">
      <c r="B16" s="51">
        <v>5</v>
      </c>
      <c r="C16" s="46">
        <v>221</v>
      </c>
      <c r="D16" s="47" t="s">
        <v>41</v>
      </c>
      <c r="E16" s="48" t="s">
        <v>43</v>
      </c>
      <c r="F16" s="51"/>
      <c r="G16" s="40">
        <v>2</v>
      </c>
      <c r="H16" s="41">
        <v>2</v>
      </c>
      <c r="I16" s="1">
        <v>3</v>
      </c>
      <c r="J16" s="2">
        <v>0</v>
      </c>
      <c r="K16" s="1">
        <v>5</v>
      </c>
      <c r="L16" s="1">
        <v>6</v>
      </c>
      <c r="M16" s="42">
        <v>2</v>
      </c>
      <c r="N16" s="42">
        <v>2</v>
      </c>
      <c r="O16" s="42">
        <v>2</v>
      </c>
      <c r="P16" s="42">
        <v>2</v>
      </c>
      <c r="Q16" s="42">
        <v>2</v>
      </c>
      <c r="R16" s="49">
        <f t="shared" si="0"/>
        <v>28</v>
      </c>
      <c r="S16" s="2">
        <v>0</v>
      </c>
      <c r="T16" s="2">
        <v>5</v>
      </c>
      <c r="U16" s="1">
        <v>5</v>
      </c>
      <c r="V16" s="2">
        <v>0</v>
      </c>
      <c r="W16" s="2">
        <v>0</v>
      </c>
      <c r="X16" s="2">
        <v>2</v>
      </c>
      <c r="Y16" s="1">
        <v>5</v>
      </c>
      <c r="Z16" s="40">
        <v>0</v>
      </c>
      <c r="AA16" s="43">
        <f t="shared" si="3"/>
        <v>17</v>
      </c>
      <c r="AB16" s="43">
        <f t="shared" si="4"/>
        <v>45</v>
      </c>
    </row>
    <row r="17" spans="2:28" ht="30.75" customHeight="1">
      <c r="B17" s="51">
        <v>6</v>
      </c>
      <c r="C17" s="46">
        <v>228</v>
      </c>
      <c r="D17" s="47" t="s">
        <v>44</v>
      </c>
      <c r="E17" s="48" t="s">
        <v>45</v>
      </c>
      <c r="F17" s="51"/>
      <c r="G17" s="40">
        <v>2</v>
      </c>
      <c r="H17" s="41">
        <v>2</v>
      </c>
      <c r="I17" s="1">
        <v>3</v>
      </c>
      <c r="J17" s="2">
        <v>0</v>
      </c>
      <c r="K17" s="1">
        <v>5</v>
      </c>
      <c r="L17" s="1">
        <v>6</v>
      </c>
      <c r="M17" s="42">
        <v>2</v>
      </c>
      <c r="N17" s="42">
        <v>2</v>
      </c>
      <c r="O17" s="42">
        <v>2</v>
      </c>
      <c r="P17" s="42">
        <v>2</v>
      </c>
      <c r="Q17" s="42">
        <v>2</v>
      </c>
      <c r="R17" s="49">
        <f t="shared" si="0"/>
        <v>28</v>
      </c>
      <c r="S17" s="2">
        <v>0</v>
      </c>
      <c r="T17" s="2">
        <v>5</v>
      </c>
      <c r="U17" s="1">
        <v>5</v>
      </c>
      <c r="V17" s="2">
        <v>0</v>
      </c>
      <c r="W17" s="2">
        <v>0</v>
      </c>
      <c r="X17" s="2">
        <v>2</v>
      </c>
      <c r="Y17" s="1">
        <v>5</v>
      </c>
      <c r="Z17" s="40">
        <v>0</v>
      </c>
      <c r="AA17" s="43">
        <f t="shared" si="3"/>
        <v>17</v>
      </c>
      <c r="AB17" s="43">
        <f t="shared" si="4"/>
        <v>45</v>
      </c>
    </row>
    <row r="18" spans="2:28" ht="30.75" customHeight="1">
      <c r="B18" s="45">
        <v>7</v>
      </c>
      <c r="C18" s="46">
        <v>229</v>
      </c>
      <c r="D18" s="47" t="s">
        <v>44</v>
      </c>
      <c r="E18" s="48" t="s">
        <v>42</v>
      </c>
      <c r="F18" s="51"/>
      <c r="G18" s="40">
        <v>2</v>
      </c>
      <c r="H18" s="41">
        <v>2</v>
      </c>
      <c r="I18" s="1">
        <v>3</v>
      </c>
      <c r="J18" s="2">
        <v>0</v>
      </c>
      <c r="K18" s="1">
        <v>5</v>
      </c>
      <c r="L18" s="1">
        <v>6</v>
      </c>
      <c r="M18" s="42">
        <v>2</v>
      </c>
      <c r="N18" s="42">
        <v>2</v>
      </c>
      <c r="O18" s="42">
        <v>2</v>
      </c>
      <c r="P18" s="42">
        <v>2</v>
      </c>
      <c r="Q18" s="42">
        <v>2</v>
      </c>
      <c r="R18" s="49">
        <f t="shared" si="0"/>
        <v>28</v>
      </c>
      <c r="S18" s="2">
        <v>0</v>
      </c>
      <c r="T18" s="2">
        <v>5</v>
      </c>
      <c r="U18" s="1">
        <v>5</v>
      </c>
      <c r="V18" s="2">
        <v>0</v>
      </c>
      <c r="W18" s="2">
        <v>0</v>
      </c>
      <c r="X18" s="2">
        <v>2</v>
      </c>
      <c r="Y18" s="1">
        <v>5</v>
      </c>
      <c r="Z18" s="40">
        <v>0</v>
      </c>
      <c r="AA18" s="43">
        <f t="shared" si="3"/>
        <v>17</v>
      </c>
      <c r="AB18" s="43">
        <f t="shared" si="4"/>
        <v>45</v>
      </c>
    </row>
    <row r="19" spans="2:28" ht="30.75" customHeight="1">
      <c r="B19" s="51">
        <v>8</v>
      </c>
      <c r="C19" s="46">
        <v>230</v>
      </c>
      <c r="D19" s="47" t="s">
        <v>46</v>
      </c>
      <c r="E19" s="48" t="s">
        <v>45</v>
      </c>
      <c r="F19" s="51"/>
      <c r="G19" s="40">
        <v>2</v>
      </c>
      <c r="H19" s="41">
        <v>2</v>
      </c>
      <c r="I19" s="1">
        <v>3</v>
      </c>
      <c r="J19" s="2">
        <v>0</v>
      </c>
      <c r="K19" s="1">
        <v>5</v>
      </c>
      <c r="L19" s="1">
        <v>6</v>
      </c>
      <c r="M19" s="42">
        <v>2</v>
      </c>
      <c r="N19" s="42">
        <v>2</v>
      </c>
      <c r="O19" s="42">
        <v>2</v>
      </c>
      <c r="P19" s="42">
        <v>2</v>
      </c>
      <c r="Q19" s="42">
        <v>2</v>
      </c>
      <c r="R19" s="49">
        <f t="shared" si="0"/>
        <v>28</v>
      </c>
      <c r="S19" s="2">
        <v>0</v>
      </c>
      <c r="T19" s="2">
        <v>5</v>
      </c>
      <c r="U19" s="1">
        <v>5</v>
      </c>
      <c r="V19" s="2">
        <v>0</v>
      </c>
      <c r="W19" s="2">
        <v>0</v>
      </c>
      <c r="X19" s="2">
        <v>2</v>
      </c>
      <c r="Y19" s="1">
        <v>5</v>
      </c>
      <c r="Z19" s="40">
        <v>0</v>
      </c>
      <c r="AA19" s="43">
        <f t="shared" si="3"/>
        <v>17</v>
      </c>
      <c r="AB19" s="43">
        <f t="shared" si="4"/>
        <v>45</v>
      </c>
    </row>
    <row r="20" spans="2:28" ht="30.75" customHeight="1">
      <c r="B20" s="51">
        <v>9</v>
      </c>
      <c r="C20" s="46">
        <v>231</v>
      </c>
      <c r="D20" s="47" t="s">
        <v>46</v>
      </c>
      <c r="E20" s="48" t="s">
        <v>42</v>
      </c>
      <c r="F20" s="51"/>
      <c r="G20" s="40">
        <v>2</v>
      </c>
      <c r="H20" s="41">
        <v>2</v>
      </c>
      <c r="I20" s="1">
        <v>3</v>
      </c>
      <c r="J20" s="2">
        <v>0</v>
      </c>
      <c r="K20" s="1">
        <v>5</v>
      </c>
      <c r="L20" s="1">
        <v>6</v>
      </c>
      <c r="M20" s="42">
        <v>2</v>
      </c>
      <c r="N20" s="42">
        <v>2</v>
      </c>
      <c r="O20" s="42">
        <v>2</v>
      </c>
      <c r="P20" s="42">
        <v>2</v>
      </c>
      <c r="Q20" s="42">
        <v>2</v>
      </c>
      <c r="R20" s="49">
        <f t="shared" si="0"/>
        <v>28</v>
      </c>
      <c r="S20" s="2">
        <v>0</v>
      </c>
      <c r="T20" s="2">
        <v>5</v>
      </c>
      <c r="U20" s="1">
        <v>5</v>
      </c>
      <c r="V20" s="2">
        <v>0</v>
      </c>
      <c r="W20" s="2">
        <v>0</v>
      </c>
      <c r="X20" s="2">
        <v>2</v>
      </c>
      <c r="Y20" s="1">
        <v>5</v>
      </c>
      <c r="Z20" s="40">
        <v>0</v>
      </c>
      <c r="AA20" s="43">
        <f t="shared" si="3"/>
        <v>17</v>
      </c>
      <c r="AB20" s="43">
        <f t="shared" si="4"/>
        <v>45</v>
      </c>
    </row>
    <row r="21" spans="2:28" ht="30.75" customHeight="1">
      <c r="B21" s="45">
        <v>10</v>
      </c>
      <c r="C21" s="46">
        <v>243</v>
      </c>
      <c r="D21" s="47" t="s">
        <v>47</v>
      </c>
      <c r="E21" s="48" t="s">
        <v>33</v>
      </c>
      <c r="F21" s="51"/>
      <c r="G21" s="40">
        <v>2</v>
      </c>
      <c r="H21" s="41">
        <v>2</v>
      </c>
      <c r="I21" s="1">
        <v>3</v>
      </c>
      <c r="J21" s="2">
        <v>0</v>
      </c>
      <c r="K21" s="1">
        <v>5</v>
      </c>
      <c r="L21" s="1">
        <v>6</v>
      </c>
      <c r="M21" s="42">
        <v>2</v>
      </c>
      <c r="N21" s="42">
        <v>2</v>
      </c>
      <c r="O21" s="42">
        <v>2</v>
      </c>
      <c r="P21" s="42">
        <v>2</v>
      </c>
      <c r="Q21" s="42">
        <v>2</v>
      </c>
      <c r="R21" s="49">
        <f t="shared" si="0"/>
        <v>28</v>
      </c>
      <c r="S21" s="2">
        <v>0</v>
      </c>
      <c r="T21" s="2">
        <v>5</v>
      </c>
      <c r="U21" s="1">
        <v>5</v>
      </c>
      <c r="V21" s="2">
        <v>5</v>
      </c>
      <c r="W21" s="2">
        <v>0</v>
      </c>
      <c r="X21" s="2">
        <v>0</v>
      </c>
      <c r="Y21" s="1">
        <v>5</v>
      </c>
      <c r="Z21" s="40">
        <v>0</v>
      </c>
      <c r="AA21" s="43">
        <f t="shared" si="3"/>
        <v>20</v>
      </c>
      <c r="AB21" s="43">
        <f t="shared" si="4"/>
        <v>48</v>
      </c>
    </row>
    <row r="22" spans="2:28" ht="30.75" customHeight="1">
      <c r="B22" s="51">
        <v>11</v>
      </c>
      <c r="C22" s="46">
        <v>244</v>
      </c>
      <c r="D22" s="47" t="s">
        <v>47</v>
      </c>
      <c r="E22" s="48" t="s">
        <v>48</v>
      </c>
      <c r="F22" s="51"/>
      <c r="G22" s="40">
        <v>2</v>
      </c>
      <c r="H22" s="41">
        <v>2</v>
      </c>
      <c r="I22" s="1">
        <v>3</v>
      </c>
      <c r="J22" s="2">
        <v>0</v>
      </c>
      <c r="K22" s="1">
        <v>5</v>
      </c>
      <c r="L22" s="1">
        <v>6</v>
      </c>
      <c r="M22" s="42">
        <v>2</v>
      </c>
      <c r="N22" s="42">
        <v>2</v>
      </c>
      <c r="O22" s="42">
        <v>2</v>
      </c>
      <c r="P22" s="42">
        <v>2</v>
      </c>
      <c r="Q22" s="42">
        <v>2</v>
      </c>
      <c r="R22" s="49">
        <f t="shared" si="0"/>
        <v>28</v>
      </c>
      <c r="S22" s="2">
        <v>0</v>
      </c>
      <c r="T22" s="2">
        <v>5</v>
      </c>
      <c r="U22" s="1">
        <v>5</v>
      </c>
      <c r="V22" s="2">
        <v>5</v>
      </c>
      <c r="W22" s="2">
        <v>0</v>
      </c>
      <c r="X22" s="2">
        <v>0</v>
      </c>
      <c r="Y22" s="1">
        <v>5</v>
      </c>
      <c r="Z22" s="40">
        <v>0</v>
      </c>
      <c r="AA22" s="43">
        <f t="shared" si="3"/>
        <v>20</v>
      </c>
      <c r="AB22" s="43">
        <f t="shared" si="4"/>
        <v>48</v>
      </c>
    </row>
    <row r="23" spans="2:28" ht="30.75" customHeight="1">
      <c r="B23" s="51">
        <v>12</v>
      </c>
      <c r="C23" s="46">
        <v>272</v>
      </c>
      <c r="D23" s="47" t="s">
        <v>49</v>
      </c>
      <c r="E23" s="48" t="s">
        <v>50</v>
      </c>
      <c r="F23" s="51"/>
      <c r="G23" s="40">
        <v>2</v>
      </c>
      <c r="H23" s="41">
        <v>2</v>
      </c>
      <c r="I23" s="1">
        <v>3</v>
      </c>
      <c r="J23" s="2">
        <v>0</v>
      </c>
      <c r="K23" s="1">
        <v>5</v>
      </c>
      <c r="L23" s="1">
        <v>6</v>
      </c>
      <c r="M23" s="42">
        <v>2</v>
      </c>
      <c r="N23" s="42">
        <v>2</v>
      </c>
      <c r="O23" s="42">
        <v>2</v>
      </c>
      <c r="P23" s="42">
        <v>2</v>
      </c>
      <c r="Q23" s="42">
        <v>2</v>
      </c>
      <c r="R23" s="49">
        <f t="shared" si="0"/>
        <v>28</v>
      </c>
      <c r="S23" s="2">
        <v>0</v>
      </c>
      <c r="T23" s="2">
        <v>5</v>
      </c>
      <c r="U23" s="1">
        <v>5</v>
      </c>
      <c r="V23" s="2">
        <v>0</v>
      </c>
      <c r="W23" s="2">
        <v>0</v>
      </c>
      <c r="X23" s="2">
        <v>4</v>
      </c>
      <c r="Y23" s="1">
        <v>5</v>
      </c>
      <c r="Z23" s="40">
        <v>0</v>
      </c>
      <c r="AA23" s="43">
        <f t="shared" si="3"/>
        <v>19</v>
      </c>
      <c r="AB23" s="43">
        <f t="shared" si="4"/>
        <v>47</v>
      </c>
    </row>
    <row r="24" spans="2:28" ht="30.75" customHeight="1">
      <c r="B24" s="45">
        <v>13</v>
      </c>
      <c r="C24" s="46">
        <v>388</v>
      </c>
      <c r="D24" s="47" t="s">
        <v>51</v>
      </c>
      <c r="E24" s="48" t="s">
        <v>52</v>
      </c>
      <c r="F24" s="51"/>
      <c r="G24" s="40">
        <v>2</v>
      </c>
      <c r="H24" s="41">
        <v>2</v>
      </c>
      <c r="I24" s="1">
        <v>3</v>
      </c>
      <c r="J24" s="2">
        <v>0</v>
      </c>
      <c r="K24" s="1">
        <v>5</v>
      </c>
      <c r="L24" s="50">
        <v>6</v>
      </c>
      <c r="M24" s="42">
        <v>2</v>
      </c>
      <c r="N24" s="42">
        <v>2</v>
      </c>
      <c r="O24" s="42">
        <v>2</v>
      </c>
      <c r="P24" s="42">
        <v>2</v>
      </c>
      <c r="Q24" s="42">
        <v>2</v>
      </c>
      <c r="R24" s="49">
        <f t="shared" si="0"/>
        <v>28</v>
      </c>
      <c r="S24" s="2">
        <v>0</v>
      </c>
      <c r="T24" s="2">
        <v>0</v>
      </c>
      <c r="U24" s="1">
        <v>0</v>
      </c>
      <c r="V24" s="2">
        <v>0</v>
      </c>
      <c r="W24" s="2">
        <v>0</v>
      </c>
      <c r="X24" s="2">
        <v>4</v>
      </c>
      <c r="Y24" s="1">
        <v>5</v>
      </c>
      <c r="Z24" s="40">
        <v>0</v>
      </c>
      <c r="AA24" s="43">
        <f t="shared" si="3"/>
        <v>9</v>
      </c>
      <c r="AB24" s="43">
        <f t="shared" si="4"/>
        <v>37</v>
      </c>
    </row>
    <row r="25" spans="2:28" ht="30.75" customHeight="1">
      <c r="B25" s="51">
        <v>14</v>
      </c>
      <c r="C25" s="46">
        <v>532</v>
      </c>
      <c r="D25" s="47" t="s">
        <v>34</v>
      </c>
      <c r="E25" s="48" t="s">
        <v>35</v>
      </c>
      <c r="F25" s="51"/>
      <c r="G25" s="40">
        <v>2</v>
      </c>
      <c r="H25" s="41">
        <v>2</v>
      </c>
      <c r="I25" s="1">
        <v>3</v>
      </c>
      <c r="J25" s="2">
        <v>0</v>
      </c>
      <c r="K25" s="1">
        <v>5</v>
      </c>
      <c r="L25" s="50">
        <v>6</v>
      </c>
      <c r="M25" s="42">
        <v>2</v>
      </c>
      <c r="N25" s="42">
        <v>2</v>
      </c>
      <c r="O25" s="42">
        <v>2</v>
      </c>
      <c r="P25" s="42">
        <v>2</v>
      </c>
      <c r="Q25" s="42">
        <v>2</v>
      </c>
      <c r="R25" s="49">
        <f t="shared" si="0"/>
        <v>28</v>
      </c>
      <c r="S25" s="2">
        <v>0</v>
      </c>
      <c r="T25" s="2">
        <v>5</v>
      </c>
      <c r="U25" s="52">
        <v>5</v>
      </c>
      <c r="V25" s="2">
        <v>0</v>
      </c>
      <c r="W25" s="2">
        <v>0</v>
      </c>
      <c r="X25" s="2">
        <v>4</v>
      </c>
      <c r="Y25" s="1">
        <v>5</v>
      </c>
      <c r="Z25" s="40">
        <v>0</v>
      </c>
      <c r="AA25" s="43">
        <f t="shared" si="3"/>
        <v>19</v>
      </c>
      <c r="AB25" s="43">
        <f t="shared" si="4"/>
        <v>47</v>
      </c>
    </row>
    <row r="26" spans="2:28" ht="30.75" customHeight="1">
      <c r="B26" s="51">
        <v>15</v>
      </c>
      <c r="C26" s="46">
        <v>547</v>
      </c>
      <c r="D26" s="47" t="s">
        <v>53</v>
      </c>
      <c r="E26" s="48" t="s">
        <v>54</v>
      </c>
      <c r="F26" s="51"/>
      <c r="G26" s="40">
        <v>2</v>
      </c>
      <c r="H26" s="41">
        <v>2</v>
      </c>
      <c r="I26" s="1">
        <v>3</v>
      </c>
      <c r="J26" s="2">
        <v>0</v>
      </c>
      <c r="K26" s="1">
        <v>5</v>
      </c>
      <c r="L26" s="50">
        <v>6</v>
      </c>
      <c r="M26" s="42">
        <v>2</v>
      </c>
      <c r="N26" s="42">
        <v>2</v>
      </c>
      <c r="O26" s="42">
        <v>2</v>
      </c>
      <c r="P26" s="42">
        <v>2</v>
      </c>
      <c r="Q26" s="42">
        <v>2</v>
      </c>
      <c r="R26" s="49">
        <f t="shared" si="0"/>
        <v>28</v>
      </c>
      <c r="S26" s="2">
        <v>0</v>
      </c>
      <c r="T26" s="2">
        <v>5</v>
      </c>
      <c r="U26" s="52">
        <v>5</v>
      </c>
      <c r="V26" s="2">
        <v>0</v>
      </c>
      <c r="W26" s="2">
        <v>0</v>
      </c>
      <c r="X26" s="2">
        <v>4</v>
      </c>
      <c r="Y26" s="1">
        <v>5</v>
      </c>
      <c r="Z26" s="40">
        <v>0</v>
      </c>
      <c r="AA26" s="43">
        <f t="shared" si="3"/>
        <v>19</v>
      </c>
      <c r="AB26" s="43">
        <f t="shared" si="4"/>
        <v>47</v>
      </c>
    </row>
    <row r="27" spans="2:28" ht="30.75" customHeight="1">
      <c r="B27" s="45">
        <v>16</v>
      </c>
      <c r="C27" s="46">
        <v>578</v>
      </c>
      <c r="D27" s="47" t="s">
        <v>55</v>
      </c>
      <c r="E27" s="48" t="s">
        <v>56</v>
      </c>
      <c r="F27" s="51"/>
      <c r="G27" s="40">
        <v>2</v>
      </c>
      <c r="H27" s="41">
        <v>2</v>
      </c>
      <c r="I27" s="1">
        <v>3</v>
      </c>
      <c r="J27" s="2">
        <v>0</v>
      </c>
      <c r="K27" s="1">
        <v>5</v>
      </c>
      <c r="L27" s="50">
        <v>6</v>
      </c>
      <c r="M27" s="42">
        <v>2</v>
      </c>
      <c r="N27" s="42">
        <v>2</v>
      </c>
      <c r="O27" s="42">
        <v>2</v>
      </c>
      <c r="P27" s="42">
        <v>2</v>
      </c>
      <c r="Q27" s="42">
        <v>2</v>
      </c>
      <c r="R27" s="49">
        <f t="shared" si="0"/>
        <v>28</v>
      </c>
      <c r="S27" s="2">
        <v>0</v>
      </c>
      <c r="T27" s="2">
        <v>5</v>
      </c>
      <c r="U27" s="52">
        <v>5</v>
      </c>
      <c r="V27" s="2">
        <v>0</v>
      </c>
      <c r="W27" s="2">
        <v>0</v>
      </c>
      <c r="X27" s="2">
        <v>4</v>
      </c>
      <c r="Y27" s="1">
        <v>5</v>
      </c>
      <c r="Z27" s="40">
        <v>0</v>
      </c>
      <c r="AA27" s="43">
        <f t="shared" si="3"/>
        <v>19</v>
      </c>
      <c r="AB27" s="43">
        <f t="shared" si="4"/>
        <v>47</v>
      </c>
    </row>
    <row r="28" spans="2:28" ht="30.75" customHeight="1">
      <c r="B28" s="51">
        <v>17</v>
      </c>
      <c r="C28" s="46">
        <v>580</v>
      </c>
      <c r="D28" s="47" t="s">
        <v>57</v>
      </c>
      <c r="E28" s="48" t="s">
        <v>58</v>
      </c>
      <c r="F28" s="51"/>
      <c r="G28" s="40">
        <v>2</v>
      </c>
      <c r="H28" s="41">
        <v>2</v>
      </c>
      <c r="I28" s="1">
        <v>3</v>
      </c>
      <c r="J28" s="2">
        <v>0</v>
      </c>
      <c r="K28" s="1">
        <v>5</v>
      </c>
      <c r="L28" s="50">
        <v>6</v>
      </c>
      <c r="M28" s="42">
        <v>2</v>
      </c>
      <c r="N28" s="42">
        <v>2</v>
      </c>
      <c r="O28" s="42">
        <v>2</v>
      </c>
      <c r="P28" s="42">
        <v>2</v>
      </c>
      <c r="Q28" s="42">
        <v>2</v>
      </c>
      <c r="R28" s="49">
        <f t="shared" si="0"/>
        <v>28</v>
      </c>
      <c r="S28" s="2">
        <v>0</v>
      </c>
      <c r="T28" s="2">
        <v>5</v>
      </c>
      <c r="U28" s="52">
        <v>5</v>
      </c>
      <c r="V28" s="2">
        <v>0</v>
      </c>
      <c r="W28" s="2">
        <v>0</v>
      </c>
      <c r="X28" s="2">
        <v>4</v>
      </c>
      <c r="Y28" s="1">
        <v>5</v>
      </c>
      <c r="Z28" s="40">
        <v>0</v>
      </c>
      <c r="AA28" s="43">
        <f t="shared" si="3"/>
        <v>19</v>
      </c>
      <c r="AB28" s="43">
        <f t="shared" si="4"/>
        <v>47</v>
      </c>
    </row>
    <row r="29" spans="2:28" ht="30.75" customHeight="1">
      <c r="B29" s="51">
        <v>18</v>
      </c>
      <c r="C29" s="46">
        <v>862</v>
      </c>
      <c r="D29" s="47" t="s">
        <v>37</v>
      </c>
      <c r="E29" s="48" t="s">
        <v>59</v>
      </c>
      <c r="F29" s="51"/>
      <c r="G29" s="40">
        <v>2</v>
      </c>
      <c r="H29" s="53">
        <v>2</v>
      </c>
      <c r="I29" s="54">
        <v>3</v>
      </c>
      <c r="J29" s="2">
        <v>0</v>
      </c>
      <c r="K29" s="54">
        <v>5</v>
      </c>
      <c r="L29" s="55">
        <v>6</v>
      </c>
      <c r="M29" s="56">
        <v>2</v>
      </c>
      <c r="N29" s="42">
        <v>2</v>
      </c>
      <c r="O29" s="42">
        <v>2</v>
      </c>
      <c r="P29" s="42">
        <v>2</v>
      </c>
      <c r="Q29" s="42">
        <v>2</v>
      </c>
      <c r="R29" s="49">
        <f t="shared" si="0"/>
        <v>28</v>
      </c>
      <c r="S29" s="2">
        <v>0</v>
      </c>
      <c r="T29" s="2">
        <v>5</v>
      </c>
      <c r="U29" s="40">
        <v>5</v>
      </c>
      <c r="V29" s="2">
        <v>0</v>
      </c>
      <c r="W29" s="2">
        <v>0</v>
      </c>
      <c r="X29" s="2">
        <v>4</v>
      </c>
      <c r="Y29" s="40">
        <v>5</v>
      </c>
      <c r="Z29" s="40">
        <v>0</v>
      </c>
      <c r="AA29" s="57">
        <f t="shared" si="3"/>
        <v>19</v>
      </c>
      <c r="AB29" s="58">
        <f t="shared" si="4"/>
        <v>47</v>
      </c>
    </row>
    <row r="30" spans="2:28" ht="14.25" customHeight="1"/>
    <row r="31" spans="2:28" ht="14.25" customHeight="1"/>
    <row r="32" spans="2:28" ht="14.25" customHeight="1">
      <c r="D32" s="59"/>
    </row>
    <row r="33" spans="4:24" ht="14.25" customHeight="1">
      <c r="D33" s="60"/>
      <c r="E33" s="60"/>
      <c r="F33" s="60"/>
      <c r="G33" s="60"/>
      <c r="H33" s="60"/>
      <c r="I33" s="60"/>
      <c r="J33" s="60"/>
      <c r="K33" s="60"/>
      <c r="L33" s="60"/>
      <c r="M33" s="60"/>
      <c r="N33" s="60"/>
      <c r="O33" s="60"/>
      <c r="P33" s="60"/>
      <c r="Q33" s="60"/>
      <c r="R33" s="60"/>
      <c r="S33" s="60"/>
      <c r="T33" s="60"/>
      <c r="U33" s="60"/>
      <c r="V33" s="60"/>
      <c r="W33" s="60"/>
      <c r="X33" s="60"/>
    </row>
    <row r="34" spans="4:24" ht="14.25" customHeight="1">
      <c r="D34" s="61"/>
      <c r="E34" s="61"/>
      <c r="F34" s="61"/>
      <c r="G34" s="61"/>
      <c r="H34" s="61"/>
      <c r="I34" s="61"/>
      <c r="J34" s="61"/>
      <c r="K34" s="61"/>
      <c r="L34" s="61"/>
      <c r="M34" s="61"/>
      <c r="N34" s="61"/>
      <c r="O34" s="61"/>
      <c r="P34" s="61"/>
      <c r="Q34" s="61"/>
      <c r="R34" s="61"/>
      <c r="S34" s="61"/>
      <c r="T34" s="61"/>
      <c r="U34" s="61"/>
      <c r="V34" s="61"/>
      <c r="W34" s="61"/>
      <c r="X34" s="61"/>
    </row>
    <row r="35" spans="4:24" ht="14.25" customHeight="1">
      <c r="D35" s="61"/>
      <c r="E35" s="61"/>
      <c r="F35" s="61"/>
      <c r="G35" s="61"/>
      <c r="H35" s="61"/>
      <c r="I35" s="61"/>
      <c r="J35" s="61"/>
      <c r="K35" s="61"/>
      <c r="L35" s="61"/>
      <c r="M35" s="61"/>
      <c r="N35" s="61"/>
      <c r="O35" s="61"/>
      <c r="P35" s="61"/>
      <c r="Q35" s="61"/>
      <c r="R35" s="61"/>
      <c r="S35" s="61"/>
      <c r="T35" s="61"/>
      <c r="U35" s="61"/>
      <c r="V35" s="61"/>
      <c r="W35" s="61"/>
      <c r="X35" s="61"/>
    </row>
    <row r="36" spans="4:24" ht="14.25" customHeight="1">
      <c r="D36" s="61"/>
      <c r="E36" s="61"/>
      <c r="F36" s="61"/>
      <c r="G36" s="61"/>
      <c r="H36" s="61"/>
      <c r="I36" s="61"/>
      <c r="J36" s="61"/>
      <c r="K36" s="61"/>
      <c r="L36" s="61"/>
      <c r="M36" s="61"/>
      <c r="N36" s="61"/>
      <c r="O36" s="61"/>
      <c r="P36" s="61"/>
      <c r="Q36" s="61"/>
      <c r="R36" s="61"/>
      <c r="S36" s="61"/>
      <c r="T36" s="61"/>
      <c r="U36" s="61"/>
      <c r="V36" s="61"/>
      <c r="W36" s="61"/>
      <c r="X36" s="61"/>
    </row>
    <row r="37" spans="4:24" ht="14.25" customHeight="1">
      <c r="D37" s="61"/>
      <c r="E37" s="61"/>
      <c r="F37" s="61"/>
      <c r="G37" s="61"/>
      <c r="H37" s="61"/>
      <c r="I37" s="61"/>
      <c r="J37" s="61"/>
      <c r="K37" s="61"/>
      <c r="L37" s="61"/>
      <c r="M37" s="61"/>
      <c r="N37" s="61"/>
      <c r="O37" s="61"/>
      <c r="P37" s="61"/>
      <c r="Q37" s="61"/>
      <c r="R37" s="61"/>
      <c r="S37" s="61"/>
      <c r="T37" s="61"/>
      <c r="U37" s="61"/>
      <c r="V37" s="61"/>
      <c r="W37" s="61"/>
      <c r="X37" s="61"/>
    </row>
    <row r="38" spans="4:24" ht="14.25" customHeight="1">
      <c r="D38" s="61"/>
      <c r="E38" s="61"/>
      <c r="F38" s="61"/>
      <c r="G38" s="61"/>
      <c r="H38" s="61"/>
      <c r="I38" s="61"/>
      <c r="J38" s="61"/>
      <c r="K38" s="61"/>
      <c r="L38" s="61"/>
      <c r="M38" s="61"/>
      <c r="N38" s="61"/>
      <c r="O38" s="61"/>
      <c r="P38" s="61"/>
      <c r="Q38" s="61"/>
      <c r="R38" s="61"/>
      <c r="S38" s="61"/>
      <c r="T38" s="61"/>
      <c r="U38" s="61"/>
      <c r="V38" s="61"/>
      <c r="W38" s="61"/>
      <c r="X38" s="61"/>
    </row>
    <row r="39" spans="4:24" ht="14.25" customHeight="1"/>
    <row r="40" spans="4:24" ht="14.25" customHeight="1"/>
    <row r="41" spans="4:24" ht="14.25" customHeight="1"/>
    <row r="42" spans="4:24" ht="14.25" customHeight="1"/>
    <row r="43" spans="4:24" ht="14.25" customHeight="1"/>
    <row r="44" spans="4:24" ht="14.25" customHeight="1"/>
    <row r="45" spans="4:24" ht="14.25" customHeight="1"/>
    <row r="46" spans="4:24" ht="14.25" customHeight="1"/>
    <row r="47" spans="4:24" ht="14.25" customHeight="1"/>
    <row r="48" spans="4:24" ht="14.25" customHeight="1"/>
    <row r="49" s="3" customFormat="1" ht="14.25" customHeight="1"/>
    <row r="50" s="3" customFormat="1" ht="14.25" customHeight="1"/>
    <row r="51" s="3" customFormat="1" ht="14.25" customHeight="1"/>
    <row r="52" s="3" customFormat="1" ht="14.25" customHeight="1"/>
    <row r="53" s="3" customFormat="1" ht="14.25" customHeight="1"/>
    <row r="54" s="3" customFormat="1" ht="14.25" customHeight="1"/>
    <row r="55" s="3" customFormat="1" ht="14.25" customHeight="1"/>
    <row r="56" s="3" customFormat="1" ht="14.25" customHeight="1"/>
    <row r="57" s="3" customFormat="1" ht="14.25" customHeight="1"/>
    <row r="58" s="3" customFormat="1" ht="14.25" customHeight="1"/>
    <row r="59" s="3" customFormat="1" ht="14.25" customHeight="1"/>
    <row r="60" s="3" customFormat="1" ht="14.25" customHeight="1"/>
    <row r="61" s="3" customFormat="1" ht="14.25" customHeight="1"/>
    <row r="62" s="3" customFormat="1" ht="14.25" customHeight="1"/>
    <row r="63" s="3" customFormat="1" ht="14.25" customHeight="1"/>
    <row r="64" s="3" customFormat="1" ht="14.25" customHeight="1"/>
    <row r="65" s="3" customFormat="1" ht="14.25" customHeight="1"/>
    <row r="66" s="3" customFormat="1" ht="14.25" customHeight="1"/>
    <row r="67" s="3" customFormat="1" ht="14.25" customHeight="1"/>
    <row r="68" s="3" customFormat="1" ht="14.25" customHeight="1"/>
    <row r="69" s="3" customFormat="1" ht="14.25" customHeight="1"/>
    <row r="70" s="3" customFormat="1" ht="14.25" customHeight="1"/>
    <row r="71" s="3" customFormat="1" ht="14.25" customHeight="1"/>
    <row r="72" s="3" customFormat="1" ht="14.25" customHeight="1"/>
    <row r="73" s="3" customFormat="1" ht="14.25" customHeight="1"/>
    <row r="74" s="3" customFormat="1" ht="14.25" customHeight="1"/>
    <row r="75" s="3" customFormat="1" ht="14.25" customHeight="1"/>
    <row r="76" s="3" customFormat="1" ht="14.25" customHeight="1"/>
    <row r="77" s="3" customFormat="1" ht="14.25" customHeight="1"/>
    <row r="78" s="3" customFormat="1" ht="14.25" customHeight="1"/>
    <row r="79" s="3" customFormat="1" ht="14.25" customHeight="1"/>
    <row r="80" s="3" customFormat="1" ht="14.25" customHeight="1"/>
    <row r="81" s="3" customFormat="1" ht="14.25" customHeight="1"/>
    <row r="82" s="3" customFormat="1" ht="14.25" customHeight="1"/>
    <row r="83" s="3" customFormat="1" ht="14.25" customHeight="1"/>
    <row r="84" s="3" customFormat="1" ht="14.25" customHeight="1"/>
    <row r="85" s="3" customFormat="1" ht="14.25" customHeight="1"/>
    <row r="86" s="3" customFormat="1" ht="14.25" customHeight="1"/>
    <row r="87" s="3" customFormat="1" ht="14.25" customHeight="1"/>
    <row r="88" s="3" customFormat="1" ht="14.25" customHeight="1"/>
    <row r="89" s="3" customFormat="1" ht="14.25" customHeight="1"/>
    <row r="90" s="3" customFormat="1" ht="14.25" customHeight="1"/>
    <row r="91" s="3" customFormat="1" ht="14.25" customHeight="1"/>
    <row r="92" s="3" customFormat="1" ht="14.25" customHeight="1"/>
    <row r="93" s="3" customFormat="1" ht="14.25" customHeight="1"/>
    <row r="94" s="3" customFormat="1" ht="14.25" customHeight="1"/>
    <row r="95" s="3" customFormat="1" ht="14.25" customHeight="1"/>
    <row r="96" s="3" customFormat="1" ht="14.25" customHeight="1"/>
    <row r="97" s="3" customFormat="1" ht="14.25" customHeight="1"/>
    <row r="98" s="3" customFormat="1" ht="14.25" customHeight="1"/>
    <row r="99" s="3" customFormat="1" ht="14.25" customHeight="1"/>
    <row r="100" s="3" customFormat="1" ht="14.25" customHeight="1"/>
    <row r="101" s="3" customFormat="1" ht="14.25" customHeight="1"/>
    <row r="102" s="3" customFormat="1" ht="14.25" customHeight="1"/>
    <row r="103" s="3" customFormat="1" ht="14.25" customHeight="1"/>
    <row r="104" s="3" customFormat="1" ht="14.25" customHeight="1"/>
    <row r="105" s="3" customFormat="1" ht="14.25" customHeight="1"/>
    <row r="106" s="3" customFormat="1" ht="14.25" customHeight="1"/>
    <row r="107" s="3" customFormat="1" ht="14.25" customHeight="1"/>
    <row r="108" s="3" customFormat="1" ht="14.25" customHeight="1"/>
    <row r="109" s="3" customFormat="1" ht="14.25" customHeight="1"/>
    <row r="110" s="3" customFormat="1" ht="14.25" customHeight="1"/>
    <row r="111" s="3" customFormat="1" ht="14.25" customHeight="1"/>
    <row r="112" s="3" customFormat="1" ht="14.25" customHeight="1"/>
    <row r="113" s="3" customFormat="1" ht="14.25" customHeight="1"/>
    <row r="114" s="3" customFormat="1" ht="14.25" customHeight="1"/>
    <row r="115" s="3" customFormat="1" ht="14.25" customHeight="1"/>
    <row r="116" s="3" customFormat="1" ht="14.25" customHeight="1"/>
    <row r="117" s="3" customFormat="1" ht="14.25" customHeight="1"/>
    <row r="118" s="3" customFormat="1" ht="14.25" customHeight="1"/>
    <row r="119" s="3" customFormat="1" ht="14.25" customHeight="1"/>
    <row r="120" s="3" customFormat="1" ht="14.25" customHeight="1"/>
    <row r="121" s="3" customFormat="1" ht="14.25" customHeight="1"/>
    <row r="122" s="3" customFormat="1" ht="14.25" customHeight="1"/>
    <row r="123" s="3" customFormat="1" ht="14.25" customHeight="1"/>
    <row r="124" s="3" customFormat="1" ht="14.25" customHeight="1"/>
    <row r="125" s="3" customFormat="1" ht="14.25" customHeight="1"/>
    <row r="126" s="3" customFormat="1" ht="14.25" customHeight="1"/>
    <row r="127" s="3" customFormat="1" ht="14.25" customHeight="1"/>
    <row r="128" s="3" customFormat="1" ht="14.25" customHeight="1"/>
    <row r="129" s="3" customFormat="1" ht="14.25" customHeight="1"/>
    <row r="130" s="3" customFormat="1" ht="14.25" customHeight="1"/>
    <row r="131" s="3" customFormat="1" ht="14.25" customHeight="1"/>
    <row r="132" s="3" customFormat="1" ht="14.25" customHeight="1"/>
    <row r="133" s="3" customFormat="1" ht="14.25" customHeight="1"/>
    <row r="134" s="3" customFormat="1" ht="14.25" customHeight="1"/>
    <row r="135" s="3" customFormat="1" ht="14.25" customHeight="1"/>
    <row r="136" s="3" customFormat="1" ht="14.25" customHeight="1"/>
    <row r="137" s="3" customFormat="1" ht="14.25" customHeight="1"/>
    <row r="138" s="3" customFormat="1" ht="14.25" customHeight="1"/>
    <row r="139" s="3" customFormat="1" ht="14.25" customHeight="1"/>
    <row r="140" s="3" customFormat="1" ht="14.25" customHeight="1"/>
    <row r="141" s="3" customFormat="1" ht="14.25" customHeight="1"/>
    <row r="142" s="3" customFormat="1" ht="14.25" customHeight="1"/>
    <row r="143" s="3" customFormat="1" ht="14.25" customHeight="1"/>
    <row r="144" s="3" customFormat="1" ht="14.25" customHeight="1"/>
    <row r="145" s="3" customFormat="1" ht="14.25" customHeight="1"/>
    <row r="146" s="3" customFormat="1" ht="14.25" customHeight="1"/>
    <row r="147" s="3" customFormat="1" ht="14.25" customHeight="1"/>
    <row r="148" s="3" customFormat="1" ht="14.25" customHeight="1"/>
    <row r="149" s="3" customFormat="1" ht="14.25" customHeight="1"/>
    <row r="150" s="3" customFormat="1" ht="14.25" customHeight="1"/>
    <row r="151" s="3" customFormat="1" ht="14.25" customHeight="1"/>
    <row r="152" s="3" customFormat="1" ht="14.25" customHeight="1"/>
    <row r="153" s="3" customFormat="1" ht="14.25" customHeight="1"/>
    <row r="154" s="3" customFormat="1" ht="14.25" customHeight="1"/>
    <row r="155" s="3" customFormat="1" ht="14.25" customHeight="1"/>
    <row r="156" s="3" customFormat="1" ht="14.25" customHeight="1"/>
    <row r="157" s="3" customFormat="1" ht="14.25" customHeight="1"/>
    <row r="158" s="3" customFormat="1" ht="14.25" customHeight="1"/>
    <row r="159" s="3" customFormat="1" ht="14.25" customHeight="1"/>
    <row r="160" s="3" customFormat="1" ht="14.25" customHeight="1"/>
    <row r="161" s="3" customFormat="1" ht="14.25" customHeight="1"/>
    <row r="162" s="3" customFormat="1" ht="14.25" customHeight="1"/>
    <row r="163" s="3" customFormat="1" ht="14.25" customHeight="1"/>
    <row r="164" s="3" customFormat="1" ht="14.25" customHeight="1"/>
    <row r="165" s="3" customFormat="1" ht="14.25" customHeight="1"/>
    <row r="166" s="3" customFormat="1" ht="14.25" customHeight="1"/>
    <row r="167" s="3" customFormat="1" ht="14.25" customHeight="1"/>
    <row r="168" s="3" customFormat="1" ht="14.25" customHeight="1"/>
    <row r="169" s="3" customFormat="1" ht="14.25" customHeight="1"/>
    <row r="170" s="3" customFormat="1" ht="14.25" customHeight="1"/>
    <row r="171" s="3" customFormat="1" ht="14.25" customHeight="1"/>
    <row r="172" s="3" customFormat="1" ht="14.25" customHeight="1"/>
    <row r="173" s="3" customFormat="1" ht="14.25" customHeight="1"/>
    <row r="174" s="3" customFormat="1" ht="14.25" customHeight="1"/>
    <row r="175" s="3" customFormat="1" ht="14.25" customHeight="1"/>
    <row r="176" s="3" customFormat="1" ht="14.25" customHeight="1"/>
    <row r="177" s="3" customFormat="1" ht="14.25" customHeight="1"/>
    <row r="178" s="3" customFormat="1" ht="14.25" customHeight="1"/>
    <row r="179" s="3" customFormat="1" ht="14.25" customHeight="1"/>
    <row r="180" s="3" customFormat="1" ht="14.25" customHeight="1"/>
    <row r="181" s="3" customFormat="1" ht="14.25" customHeight="1"/>
    <row r="182" s="3" customFormat="1" ht="14.25" customHeight="1"/>
    <row r="183" s="3" customFormat="1" ht="14.25" customHeight="1"/>
    <row r="184" s="3" customFormat="1" ht="14.25" customHeight="1"/>
    <row r="185" s="3" customFormat="1" ht="14.25" customHeight="1"/>
    <row r="186" s="3" customFormat="1" ht="14.25" customHeight="1"/>
    <row r="187" s="3" customFormat="1" ht="14.25" customHeight="1"/>
    <row r="188" s="3" customFormat="1" ht="14.25" customHeight="1"/>
    <row r="189" s="3" customFormat="1" ht="14.25" customHeight="1"/>
    <row r="190" s="3" customFormat="1" ht="14.25" customHeight="1"/>
    <row r="191" s="3" customFormat="1" ht="14.25" customHeight="1"/>
    <row r="192" s="3" customFormat="1" ht="14.25" customHeight="1"/>
    <row r="193" s="3" customFormat="1" ht="14.25" customHeight="1"/>
    <row r="194" s="3" customFormat="1" ht="14.25" customHeight="1"/>
    <row r="195" s="3" customFormat="1" ht="14.25" customHeight="1"/>
    <row r="196" s="3" customFormat="1" ht="14.25" customHeight="1"/>
    <row r="197" s="3" customFormat="1" ht="14.25" customHeight="1"/>
    <row r="198" s="3" customFormat="1" ht="14.25" customHeight="1"/>
    <row r="199" s="3" customFormat="1" ht="14.25" customHeight="1"/>
    <row r="200" s="3" customFormat="1" ht="14.25" customHeight="1"/>
    <row r="201" s="3" customFormat="1" ht="14.25" customHeight="1"/>
    <row r="202" s="3" customFormat="1" ht="14.25" customHeight="1"/>
    <row r="203" s="3" customFormat="1" ht="14.25" customHeight="1"/>
    <row r="204" s="3" customFormat="1" ht="14.25" customHeight="1"/>
    <row r="205" s="3" customFormat="1" ht="14.25" customHeight="1"/>
    <row r="206" s="3" customFormat="1" ht="14.25" customHeight="1"/>
    <row r="207" s="3" customFormat="1" ht="14.25" customHeight="1"/>
    <row r="208" s="3" customFormat="1" ht="14.25" customHeight="1"/>
    <row r="209" s="3" customFormat="1" ht="14.25" customHeight="1"/>
    <row r="210" s="3" customFormat="1" ht="14.25" customHeight="1"/>
    <row r="211" s="3" customFormat="1" ht="14.25" customHeight="1"/>
    <row r="212" s="3" customFormat="1" ht="14.25" customHeight="1"/>
    <row r="213" s="3" customFormat="1" ht="14.25" customHeight="1"/>
    <row r="214" s="3" customFormat="1" ht="14.25" customHeight="1"/>
    <row r="215" s="3" customFormat="1" ht="14.25" customHeight="1"/>
    <row r="216" s="3" customFormat="1" ht="14.25" customHeight="1"/>
    <row r="217" s="3" customFormat="1" ht="14.25" customHeight="1"/>
    <row r="218" s="3" customFormat="1" ht="14.25" customHeight="1"/>
    <row r="219" s="3" customFormat="1" ht="14.25" customHeight="1"/>
    <row r="220" s="3" customFormat="1" ht="14.25" customHeight="1"/>
    <row r="221" s="3" customFormat="1" ht="14.25" customHeight="1"/>
    <row r="222" s="3" customFormat="1" ht="14.25" customHeight="1"/>
    <row r="223" s="3" customFormat="1" ht="14.25" customHeight="1"/>
    <row r="224" s="3" customFormat="1" ht="14.25" customHeight="1"/>
    <row r="225" s="3" customFormat="1" ht="14.25" customHeight="1"/>
    <row r="226" s="3" customFormat="1" ht="14.25" customHeight="1"/>
    <row r="227" s="3" customFormat="1" ht="14.25" customHeight="1"/>
    <row r="228" s="3" customFormat="1" ht="14.25" customHeight="1"/>
    <row r="229" s="3" customFormat="1" ht="14.25" customHeight="1"/>
    <row r="230" s="3" customFormat="1" ht="14.25" customHeight="1"/>
    <row r="231" s="3" customFormat="1" ht="14.25" customHeight="1"/>
    <row r="232" s="3" customFormat="1" ht="14.25" customHeight="1"/>
    <row r="233" s="3" customFormat="1" ht="14.25" customHeight="1"/>
    <row r="234" s="3" customFormat="1" ht="14.25" customHeight="1"/>
    <row r="235" s="3" customFormat="1" ht="14.25" customHeight="1"/>
    <row r="236" s="3" customFormat="1" ht="14.25" customHeight="1"/>
    <row r="237" s="3" customFormat="1" ht="14.25" customHeight="1"/>
    <row r="238" s="3" customFormat="1" ht="14.25" customHeight="1"/>
    <row r="239" s="3" customFormat="1" ht="14.25" customHeight="1"/>
    <row r="240" s="3" customFormat="1" ht="14.25" customHeight="1"/>
    <row r="241" s="3" customFormat="1" ht="14.25" customHeight="1"/>
    <row r="242" s="3" customFormat="1" ht="14.25" customHeight="1"/>
    <row r="243" s="3" customFormat="1" ht="14.25" customHeight="1"/>
    <row r="244" s="3" customFormat="1" ht="14.25" customHeight="1"/>
    <row r="245" s="3" customFormat="1" ht="14.25" customHeight="1"/>
    <row r="246" s="3" customFormat="1" ht="14.25" customHeight="1"/>
    <row r="247" s="3" customFormat="1" ht="14.25" customHeight="1"/>
    <row r="248" s="3" customFormat="1" ht="14.25" customHeight="1"/>
    <row r="249" s="3" customFormat="1" ht="14.25" customHeight="1"/>
    <row r="250" s="3" customFormat="1" ht="14.25" customHeight="1"/>
    <row r="251" s="3" customFormat="1" ht="14.25" customHeight="1"/>
    <row r="252" s="3" customFormat="1" ht="14.25" customHeight="1"/>
    <row r="253" s="3" customFormat="1" ht="14.25" customHeight="1"/>
    <row r="254" s="3" customFormat="1" ht="14.25" customHeight="1"/>
    <row r="255" s="3" customFormat="1" ht="14.25" customHeight="1"/>
    <row r="256" s="3" customFormat="1" ht="14.25" customHeight="1"/>
    <row r="257" s="3" customFormat="1" ht="14.25" customHeight="1"/>
    <row r="258" s="3" customFormat="1" ht="14.25" customHeight="1"/>
    <row r="259" s="3" customFormat="1" ht="14.25" customHeight="1"/>
    <row r="260" s="3" customFormat="1" ht="14.25" customHeight="1"/>
    <row r="261" s="3" customFormat="1" ht="14.25" customHeight="1"/>
    <row r="262" s="3" customFormat="1" ht="14.25" customHeight="1"/>
    <row r="263" s="3" customFormat="1" ht="14.25" customHeight="1"/>
    <row r="264" s="3" customFormat="1" ht="14.25" customHeight="1"/>
    <row r="265" s="3" customFormat="1" ht="14.25" customHeight="1"/>
    <row r="266" s="3" customFormat="1" ht="14.25" customHeight="1"/>
    <row r="267" s="3" customFormat="1" ht="14.25" customHeight="1"/>
    <row r="268" s="3" customFormat="1" ht="14.25" customHeight="1"/>
    <row r="269" s="3" customFormat="1" ht="14.25" customHeight="1"/>
    <row r="270" s="3" customFormat="1" ht="14.25" customHeight="1"/>
    <row r="271" s="3" customFormat="1" ht="14.25" customHeight="1"/>
    <row r="272" s="3" customFormat="1" ht="14.25" customHeight="1"/>
    <row r="273" s="3" customFormat="1" ht="14.25" customHeight="1"/>
    <row r="274" s="3" customFormat="1" ht="14.25" customHeight="1"/>
    <row r="275" s="3" customFormat="1" ht="14.25" customHeight="1"/>
    <row r="276" s="3" customFormat="1" ht="14.25" customHeight="1"/>
    <row r="277" s="3" customFormat="1" ht="14.25" customHeight="1"/>
    <row r="278" s="3" customFormat="1" ht="14.25" customHeight="1"/>
    <row r="279" s="3" customFormat="1" ht="14.25" customHeight="1"/>
    <row r="280" s="3" customFormat="1" ht="14.25" customHeight="1"/>
    <row r="281" s="3" customFormat="1" ht="14.25" customHeight="1"/>
    <row r="282" s="3" customFormat="1" ht="14.25" customHeight="1"/>
    <row r="283" s="3" customFormat="1" ht="14.25" customHeight="1"/>
    <row r="284" s="3" customFormat="1" ht="14.25" customHeight="1"/>
    <row r="285" s="3" customFormat="1" ht="14.25" customHeight="1"/>
    <row r="286" s="3" customFormat="1" ht="14.25" customHeight="1"/>
    <row r="287" s="3" customFormat="1" ht="14.25" customHeight="1"/>
    <row r="288" s="3" customFormat="1" ht="14.25" customHeight="1"/>
    <row r="289" s="3" customFormat="1" ht="14.25" customHeight="1"/>
    <row r="290" s="3" customFormat="1" ht="14.25" customHeight="1"/>
    <row r="291" s="3" customFormat="1" ht="14.25" customHeight="1"/>
    <row r="292" s="3" customFormat="1" ht="14.25" customHeight="1"/>
    <row r="293" s="3" customFormat="1" ht="14.25" customHeight="1"/>
    <row r="294" s="3" customFormat="1" ht="14.25" customHeight="1"/>
    <row r="295" s="3" customFormat="1" ht="14.25" customHeight="1"/>
    <row r="296" s="3" customFormat="1" ht="14.25" customHeight="1"/>
    <row r="297" s="3" customFormat="1" ht="14.25" customHeight="1"/>
    <row r="298" s="3" customFormat="1" ht="14.25" customHeight="1"/>
    <row r="299" s="3" customFormat="1" ht="14.25" customHeight="1"/>
    <row r="300" s="3" customFormat="1" ht="14.25" customHeight="1"/>
    <row r="301" s="3" customFormat="1" ht="14.25" customHeight="1"/>
    <row r="302" s="3" customFormat="1" ht="14.25" customHeight="1"/>
    <row r="303" s="3" customFormat="1" ht="14.25" customHeight="1"/>
    <row r="304" s="3" customFormat="1" ht="14.25" customHeight="1"/>
    <row r="305" s="3" customFormat="1" ht="14.25" customHeight="1"/>
    <row r="306" s="3" customFormat="1" ht="14.25" customHeight="1"/>
    <row r="307" s="3" customFormat="1" ht="14.25" customHeight="1"/>
    <row r="308" s="3" customFormat="1" ht="14.25" customHeight="1"/>
    <row r="309" s="3" customFormat="1" ht="14.25" customHeight="1"/>
    <row r="310" s="3" customFormat="1" ht="14.25" customHeight="1"/>
    <row r="311" s="3" customFormat="1" ht="14.25" customHeight="1"/>
    <row r="312" s="3" customFormat="1" ht="14.25" customHeight="1"/>
    <row r="313" s="3" customFormat="1" ht="14.25" customHeight="1"/>
    <row r="314" s="3" customFormat="1" ht="14.25" customHeight="1"/>
    <row r="315" s="3" customFormat="1" ht="14.25" customHeight="1"/>
    <row r="316" s="3" customFormat="1" ht="14.25" customHeight="1"/>
    <row r="317" s="3" customFormat="1" ht="14.25" customHeight="1"/>
    <row r="318" s="3" customFormat="1" ht="14.25" customHeight="1"/>
    <row r="319" s="3" customFormat="1" ht="14.25" customHeight="1"/>
    <row r="320" s="3" customFormat="1" ht="14.25" customHeight="1"/>
    <row r="321" s="3" customFormat="1" ht="14.25" customHeight="1"/>
    <row r="322" s="3" customFormat="1" ht="14.25" customHeight="1"/>
    <row r="323" s="3" customFormat="1" ht="14.25" customHeight="1"/>
    <row r="324" s="3" customFormat="1" ht="14.25" customHeight="1"/>
    <row r="325" s="3" customFormat="1" ht="14.25" customHeight="1"/>
    <row r="326" s="3" customFormat="1" ht="14.25" customHeight="1"/>
    <row r="327" s="3" customFormat="1" ht="14.25" customHeight="1"/>
    <row r="328" s="3" customFormat="1" ht="14.25" customHeight="1"/>
    <row r="329" s="3" customFormat="1" ht="14.25" customHeight="1"/>
    <row r="330" s="3" customFormat="1" ht="14.25" customHeight="1"/>
    <row r="331" s="3" customFormat="1" ht="14.25" customHeight="1"/>
    <row r="332" s="3" customFormat="1" ht="14.25" customHeight="1"/>
    <row r="333" s="3" customFormat="1" ht="14.25" customHeight="1"/>
    <row r="334" s="3" customFormat="1" ht="14.25" customHeight="1"/>
    <row r="335" s="3" customFormat="1" ht="14.25" customHeight="1"/>
    <row r="336" s="3" customFormat="1" ht="14.25" customHeight="1"/>
    <row r="337" s="3" customFormat="1" ht="14.25" customHeight="1"/>
    <row r="338" s="3" customFormat="1" ht="14.25" customHeight="1"/>
    <row r="339" s="3" customFormat="1" ht="14.25" customHeight="1"/>
    <row r="340" s="3" customFormat="1" ht="14.25" customHeight="1"/>
    <row r="341" s="3" customFormat="1" ht="14.25" customHeight="1"/>
    <row r="342" s="3" customFormat="1" ht="14.25" customHeight="1"/>
    <row r="343" s="3" customFormat="1" ht="14.25" customHeight="1"/>
    <row r="344" s="3" customFormat="1" ht="14.25" customHeight="1"/>
    <row r="345" s="3" customFormat="1" ht="14.25" customHeight="1"/>
    <row r="346" s="3" customFormat="1" ht="14.25" customHeight="1"/>
    <row r="347" s="3" customFormat="1" ht="14.25" customHeight="1"/>
    <row r="348" s="3" customFormat="1" ht="14.25" customHeight="1"/>
    <row r="349" s="3" customFormat="1" ht="14.25" customHeight="1"/>
    <row r="350" s="3" customFormat="1" ht="14.25" customHeight="1"/>
    <row r="351" s="3" customFormat="1" ht="14.25" customHeight="1"/>
    <row r="352" s="3" customFormat="1" ht="14.25" customHeight="1"/>
    <row r="353" s="3" customFormat="1" ht="14.25" customHeight="1"/>
    <row r="354" s="3" customFormat="1" ht="14.25" customHeight="1"/>
    <row r="355" s="3" customFormat="1" ht="14.25" customHeight="1"/>
    <row r="356" s="3" customFormat="1" ht="14.25" customHeight="1"/>
    <row r="357" s="3" customFormat="1" ht="14.25" customHeight="1"/>
    <row r="358" s="3" customFormat="1" ht="14.25" customHeight="1"/>
    <row r="359" s="3" customFormat="1" ht="14.25" customHeight="1"/>
    <row r="360" s="3" customFormat="1" ht="14.25" customHeight="1"/>
    <row r="361" s="3" customFormat="1" ht="14.25" customHeight="1"/>
    <row r="362" s="3" customFormat="1" ht="14.25" customHeight="1"/>
    <row r="363" s="3" customFormat="1" ht="14.25" customHeight="1"/>
    <row r="364" s="3" customFormat="1" ht="14.25" customHeight="1"/>
    <row r="365" s="3" customFormat="1" ht="14.25" customHeight="1"/>
    <row r="366" s="3" customFormat="1" ht="14.25" customHeight="1"/>
    <row r="367" s="3" customFormat="1" ht="14.25" customHeight="1"/>
    <row r="368" s="3" customFormat="1" ht="14.25" customHeight="1"/>
    <row r="369" s="3" customFormat="1" ht="14.25" customHeight="1"/>
    <row r="370" s="3" customFormat="1" ht="14.25" customHeight="1"/>
    <row r="371" s="3" customFormat="1" ht="14.25" customHeight="1"/>
    <row r="372" s="3" customFormat="1" ht="14.25" customHeight="1"/>
    <row r="373" s="3" customFormat="1" ht="14.25" customHeight="1"/>
    <row r="374" s="3" customFormat="1" ht="14.25" customHeight="1"/>
    <row r="375" s="3" customFormat="1" ht="14.25" customHeight="1"/>
    <row r="376" s="3" customFormat="1" ht="14.25" customHeight="1"/>
    <row r="377" s="3" customFormat="1" ht="14.25" customHeight="1"/>
    <row r="378" s="3" customFormat="1" ht="14.25" customHeight="1"/>
    <row r="379" s="3" customFormat="1" ht="14.25" customHeight="1"/>
    <row r="380" s="3" customFormat="1" ht="14.25" customHeight="1"/>
    <row r="381" s="3" customFormat="1" ht="14.25" customHeight="1"/>
    <row r="382" s="3" customFormat="1" ht="14.25" customHeight="1"/>
    <row r="383" s="3" customFormat="1" ht="14.25" customHeight="1"/>
    <row r="384" s="3" customFormat="1" ht="14.25" customHeight="1"/>
    <row r="385" s="3" customFormat="1" ht="14.25" customHeight="1"/>
    <row r="386" s="3" customFormat="1" ht="14.25" customHeight="1"/>
    <row r="387" s="3" customFormat="1" ht="14.25" customHeight="1"/>
    <row r="388" s="3" customFormat="1" ht="14.25" customHeight="1"/>
    <row r="389" s="3" customFormat="1" ht="14.25" customHeight="1"/>
    <row r="390" s="3" customFormat="1" ht="14.25" customHeight="1"/>
    <row r="391" s="3" customFormat="1" ht="14.25" customHeight="1"/>
    <row r="392" s="3" customFormat="1" ht="14.25" customHeight="1"/>
    <row r="393" s="3" customFormat="1" ht="14.25" customHeight="1"/>
    <row r="394" s="3" customFormat="1" ht="14.25" customHeight="1"/>
    <row r="395" s="3" customFormat="1" ht="14.25" customHeight="1"/>
    <row r="396" s="3" customFormat="1" ht="14.25" customHeight="1"/>
    <row r="397" s="3" customFormat="1" ht="14.25" customHeight="1"/>
    <row r="398" s="3" customFormat="1" ht="14.25" customHeight="1"/>
    <row r="399" s="3" customFormat="1" ht="14.25" customHeight="1"/>
    <row r="400" s="3" customFormat="1" ht="14.25" customHeight="1"/>
    <row r="401" s="3" customFormat="1" ht="14.25" customHeight="1"/>
    <row r="402" s="3" customFormat="1" ht="14.25" customHeight="1"/>
    <row r="403" s="3" customFormat="1" ht="14.25" customHeight="1"/>
    <row r="404" s="3" customFormat="1" ht="14.25" customHeight="1"/>
    <row r="405" s="3" customFormat="1" ht="14.25" customHeight="1"/>
    <row r="406" s="3" customFormat="1" ht="14.25" customHeight="1"/>
    <row r="407" s="3" customFormat="1" ht="14.25" customHeight="1"/>
    <row r="408" s="3" customFormat="1" ht="14.25" customHeight="1"/>
    <row r="409" s="3" customFormat="1" ht="14.25" customHeight="1"/>
    <row r="410" s="3" customFormat="1" ht="14.25" customHeight="1"/>
    <row r="411" s="3" customFormat="1" ht="14.25" customHeight="1"/>
    <row r="412" s="3" customFormat="1" ht="14.25" customHeight="1"/>
    <row r="413" s="3" customFormat="1" ht="14.25" customHeight="1"/>
    <row r="414" s="3" customFormat="1" ht="14.25" customHeight="1"/>
    <row r="415" s="3" customFormat="1" ht="14.25" customHeight="1"/>
    <row r="416" s="3" customFormat="1" ht="14.25" customHeight="1"/>
    <row r="417" s="3" customFormat="1" ht="14.25" customHeight="1"/>
    <row r="418" s="3" customFormat="1" ht="14.25" customHeight="1"/>
    <row r="419" s="3" customFormat="1" ht="14.25" customHeight="1"/>
    <row r="420" s="3" customFormat="1" ht="14.25" customHeight="1"/>
    <row r="421" s="3" customFormat="1" ht="14.25" customHeight="1"/>
    <row r="422" s="3" customFormat="1" ht="14.25" customHeight="1"/>
    <row r="423" s="3" customFormat="1" ht="14.25" customHeight="1"/>
    <row r="424" s="3" customFormat="1" ht="14.25" customHeight="1"/>
    <row r="425" s="3" customFormat="1" ht="14.25" customHeight="1"/>
    <row r="426" s="3" customFormat="1" ht="14.25" customHeight="1"/>
    <row r="427" s="3" customFormat="1" ht="14.25" customHeight="1"/>
    <row r="428" s="3" customFormat="1" ht="14.25" customHeight="1"/>
    <row r="429" s="3" customFormat="1" ht="14.25" customHeight="1"/>
    <row r="430" s="3" customFormat="1" ht="14.25" customHeight="1"/>
    <row r="431" s="3" customFormat="1" ht="14.25" customHeight="1"/>
    <row r="432" s="3" customFormat="1" ht="14.25" customHeight="1"/>
    <row r="433" s="3" customFormat="1" ht="14.25" customHeight="1"/>
    <row r="434" s="3" customFormat="1" ht="14.25" customHeight="1"/>
    <row r="435" s="3" customFormat="1" ht="14.25" customHeight="1"/>
    <row r="436" s="3" customFormat="1" ht="14.25" customHeight="1"/>
    <row r="437" s="3" customFormat="1" ht="14.25" customHeight="1"/>
    <row r="438" s="3" customFormat="1" ht="14.25" customHeight="1"/>
    <row r="439" s="3" customFormat="1" ht="14.25" customHeight="1"/>
    <row r="440" s="3" customFormat="1" ht="14.25" customHeight="1"/>
    <row r="441" s="3" customFormat="1" ht="14.25" customHeight="1"/>
    <row r="442" s="3" customFormat="1" ht="14.25" customHeight="1"/>
    <row r="443" s="3" customFormat="1" ht="14.25" customHeight="1"/>
    <row r="444" s="3" customFormat="1" ht="14.25" customHeight="1"/>
    <row r="445" s="3" customFormat="1" ht="14.25" customHeight="1"/>
    <row r="446" s="3" customFormat="1" ht="14.25" customHeight="1"/>
    <row r="447" s="3" customFormat="1" ht="14.25" customHeight="1"/>
    <row r="448" s="3" customFormat="1" ht="14.25" customHeight="1"/>
    <row r="449" s="3" customFormat="1" ht="14.25" customHeight="1"/>
    <row r="450" s="3" customFormat="1" ht="14.25" customHeight="1"/>
    <row r="451" s="3" customFormat="1" ht="14.25" customHeight="1"/>
    <row r="452" s="3" customFormat="1" ht="14.25" customHeight="1"/>
    <row r="453" s="3" customFormat="1" ht="14.25" customHeight="1"/>
    <row r="454" s="3" customFormat="1" ht="14.25" customHeight="1"/>
    <row r="455" s="3" customFormat="1" ht="14.25" customHeight="1"/>
    <row r="456" s="3" customFormat="1" ht="14.25" customHeight="1"/>
    <row r="457" s="3" customFormat="1" ht="14.25" customHeight="1"/>
    <row r="458" s="3" customFormat="1" ht="14.25" customHeight="1"/>
    <row r="459" s="3" customFormat="1" ht="14.25" customHeight="1"/>
    <row r="460" s="3" customFormat="1" ht="14.25" customHeight="1"/>
    <row r="461" s="3" customFormat="1" ht="14.25" customHeight="1"/>
    <row r="462" s="3" customFormat="1" ht="14.25" customHeight="1"/>
    <row r="463" s="3" customFormat="1" ht="14.25" customHeight="1"/>
    <row r="464" s="3" customFormat="1" ht="14.25" customHeight="1"/>
    <row r="465" s="3" customFormat="1" ht="14.25" customHeight="1"/>
    <row r="466" s="3" customFormat="1" ht="14.25" customHeight="1"/>
    <row r="467" s="3" customFormat="1" ht="14.25" customHeight="1"/>
    <row r="468" s="3" customFormat="1" ht="14.25" customHeight="1"/>
    <row r="469" s="3" customFormat="1" ht="14.25" customHeight="1"/>
    <row r="470" s="3" customFormat="1" ht="14.25" customHeight="1"/>
    <row r="471" s="3" customFormat="1" ht="14.25" customHeight="1"/>
    <row r="472" s="3" customFormat="1" ht="14.25" customHeight="1"/>
    <row r="473" s="3" customFormat="1" ht="14.25" customHeight="1"/>
    <row r="474" s="3" customFormat="1" ht="14.25" customHeight="1"/>
    <row r="475" s="3" customFormat="1" ht="14.25" customHeight="1"/>
    <row r="476" s="3" customFormat="1" ht="14.25" customHeight="1"/>
    <row r="477" s="3" customFormat="1" ht="14.25" customHeight="1"/>
    <row r="478" s="3" customFormat="1" ht="14.25" customHeight="1"/>
    <row r="479" s="3" customFormat="1" ht="14.25" customHeight="1"/>
    <row r="480" s="3" customFormat="1" ht="14.25" customHeight="1"/>
    <row r="481" s="3" customFormat="1" ht="14.25" customHeight="1"/>
    <row r="482" s="3" customFormat="1" ht="14.25" customHeight="1"/>
    <row r="483" s="3" customFormat="1" ht="14.25" customHeight="1"/>
    <row r="484" s="3" customFormat="1" ht="14.25" customHeight="1"/>
    <row r="485" s="3" customFormat="1" ht="14.25" customHeight="1"/>
    <row r="486" s="3" customFormat="1" ht="14.25" customHeight="1"/>
    <row r="487" s="3" customFormat="1" ht="14.25" customHeight="1"/>
    <row r="488" s="3" customFormat="1" ht="14.25" customHeight="1"/>
    <row r="489" s="3" customFormat="1" ht="14.25" customHeight="1"/>
    <row r="490" s="3" customFormat="1" ht="14.25" customHeight="1"/>
    <row r="491" s="3" customFormat="1" ht="14.25" customHeight="1"/>
    <row r="492" s="3" customFormat="1" ht="14.25" customHeight="1"/>
    <row r="493" s="3" customFormat="1" ht="14.25" customHeight="1"/>
    <row r="494" s="3" customFormat="1" ht="14.25" customHeight="1"/>
    <row r="495" s="3" customFormat="1" ht="14.25" customHeight="1"/>
    <row r="496" s="3" customFormat="1" ht="14.25" customHeight="1"/>
    <row r="497" s="3" customFormat="1" ht="14.25" customHeight="1"/>
    <row r="498" s="3" customFormat="1" ht="14.25" customHeight="1"/>
    <row r="499" s="3" customFormat="1" ht="14.25" customHeight="1"/>
    <row r="500" s="3" customFormat="1" ht="14.25" customHeight="1"/>
    <row r="501" s="3" customFormat="1" ht="14.25" customHeight="1"/>
    <row r="502" s="3" customFormat="1" ht="14.25" customHeight="1"/>
    <row r="503" s="3" customFormat="1" ht="14.25" customHeight="1"/>
    <row r="504" s="3" customFormat="1" ht="14.25" customHeight="1"/>
    <row r="505" s="3" customFormat="1" ht="14.25" customHeight="1"/>
    <row r="506" s="3" customFormat="1" ht="14.25" customHeight="1"/>
    <row r="507" s="3" customFormat="1" ht="14.25" customHeight="1"/>
    <row r="508" s="3" customFormat="1" ht="14.25" customHeight="1"/>
    <row r="509" s="3" customFormat="1" ht="14.25" customHeight="1"/>
    <row r="510" s="3" customFormat="1" ht="14.25" customHeight="1"/>
    <row r="511" s="3" customFormat="1" ht="14.25" customHeight="1"/>
    <row r="512" s="3" customFormat="1" ht="14.25" customHeight="1"/>
    <row r="513" s="3" customFormat="1" ht="14.25" customHeight="1"/>
    <row r="514" s="3" customFormat="1" ht="14.25" customHeight="1"/>
    <row r="515" s="3" customFormat="1" ht="14.25" customHeight="1"/>
    <row r="516" s="3" customFormat="1" ht="14.25" customHeight="1"/>
    <row r="517" s="3" customFormat="1" ht="14.25" customHeight="1"/>
    <row r="518" s="3" customFormat="1" ht="14.25" customHeight="1"/>
    <row r="519" s="3" customFormat="1" ht="14.25" customHeight="1"/>
    <row r="520" s="3" customFormat="1" ht="14.25" customHeight="1"/>
    <row r="521" s="3" customFormat="1" ht="14.25" customHeight="1"/>
    <row r="522" s="3" customFormat="1" ht="14.25" customHeight="1"/>
    <row r="523" s="3" customFormat="1" ht="14.25" customHeight="1"/>
    <row r="524" s="3" customFormat="1" ht="14.25" customHeight="1"/>
    <row r="525" s="3" customFormat="1" ht="14.25" customHeight="1"/>
    <row r="526" s="3" customFormat="1" ht="14.25" customHeight="1"/>
    <row r="527" s="3" customFormat="1" ht="14.25" customHeight="1"/>
    <row r="528" s="3" customFormat="1" ht="14.25" customHeight="1"/>
    <row r="529" s="3" customFormat="1" ht="14.25" customHeight="1"/>
    <row r="530" s="3" customFormat="1" ht="14.25" customHeight="1"/>
    <row r="531" s="3" customFormat="1" ht="14.25" customHeight="1"/>
    <row r="532" s="3" customFormat="1" ht="14.25" customHeight="1"/>
    <row r="533" s="3" customFormat="1" ht="14.25" customHeight="1"/>
    <row r="534" s="3" customFormat="1" ht="14.25" customHeight="1"/>
    <row r="535" s="3" customFormat="1" ht="14.25" customHeight="1"/>
    <row r="536" s="3" customFormat="1" ht="14.25" customHeight="1"/>
    <row r="537" s="3" customFormat="1" ht="14.25" customHeight="1"/>
    <row r="538" s="3" customFormat="1" ht="14.25" customHeight="1"/>
    <row r="539" s="3" customFormat="1" ht="14.25" customHeight="1"/>
    <row r="540" s="3" customFormat="1" ht="14.25" customHeight="1"/>
    <row r="541" s="3" customFormat="1" ht="14.25" customHeight="1"/>
    <row r="542" s="3" customFormat="1" ht="14.25" customHeight="1"/>
    <row r="543" s="3" customFormat="1" ht="14.25" customHeight="1"/>
    <row r="544" s="3" customFormat="1" ht="14.25" customHeight="1"/>
    <row r="545" s="3" customFormat="1" ht="14.25" customHeight="1"/>
    <row r="546" s="3" customFormat="1" ht="14.25" customHeight="1"/>
    <row r="547" s="3" customFormat="1" ht="14.25" customHeight="1"/>
    <row r="548" s="3" customFormat="1" ht="14.25" customHeight="1"/>
    <row r="549" s="3" customFormat="1" ht="14.25" customHeight="1"/>
    <row r="550" s="3" customFormat="1" ht="14.25" customHeight="1"/>
    <row r="551" s="3" customFormat="1" ht="14.25" customHeight="1"/>
    <row r="552" s="3" customFormat="1" ht="14.25" customHeight="1"/>
    <row r="553" s="3" customFormat="1" ht="14.25" customHeight="1"/>
    <row r="554" s="3" customFormat="1" ht="14.25" customHeight="1"/>
    <row r="555" s="3" customFormat="1" ht="14.25" customHeight="1"/>
    <row r="556" s="3" customFormat="1" ht="14.25" customHeight="1"/>
    <row r="557" s="3" customFormat="1" ht="14.25" customHeight="1"/>
    <row r="558" s="3" customFormat="1" ht="14.25" customHeight="1"/>
    <row r="559" s="3" customFormat="1" ht="14.25" customHeight="1"/>
    <row r="560" s="3" customFormat="1" ht="14.25" customHeight="1"/>
    <row r="561" s="3" customFormat="1" ht="14.25" customHeight="1"/>
    <row r="562" s="3" customFormat="1" ht="14.25" customHeight="1"/>
    <row r="563" s="3" customFormat="1" ht="14.25" customHeight="1"/>
    <row r="564" s="3" customFormat="1" ht="14.25" customHeight="1"/>
    <row r="565" s="3" customFormat="1" ht="14.25" customHeight="1"/>
    <row r="566" s="3" customFormat="1" ht="14.25" customHeight="1"/>
    <row r="567" s="3" customFormat="1" ht="14.25" customHeight="1"/>
    <row r="568" s="3" customFormat="1" ht="14.25" customHeight="1"/>
    <row r="569" s="3" customFormat="1" ht="14.25" customHeight="1"/>
    <row r="570" s="3" customFormat="1" ht="14.25" customHeight="1"/>
    <row r="571" s="3" customFormat="1" ht="14.25" customHeight="1"/>
    <row r="572" s="3" customFormat="1" ht="14.25" customHeight="1"/>
    <row r="573" s="3" customFormat="1" ht="14.25" customHeight="1"/>
    <row r="574" s="3" customFormat="1" ht="14.25" customHeight="1"/>
    <row r="575" s="3" customFormat="1" ht="14.25" customHeight="1"/>
    <row r="576" s="3" customFormat="1" ht="14.25" customHeight="1"/>
    <row r="577" s="3" customFormat="1" ht="14.25" customHeight="1"/>
    <row r="578" s="3" customFormat="1" ht="14.25" customHeight="1"/>
    <row r="579" s="3" customFormat="1" ht="14.25" customHeight="1"/>
    <row r="580" s="3" customFormat="1" ht="14.25" customHeight="1"/>
    <row r="581" s="3" customFormat="1" ht="14.25" customHeight="1"/>
    <row r="582" s="3" customFormat="1" ht="14.25" customHeight="1"/>
    <row r="583" s="3" customFormat="1" ht="14.25" customHeight="1"/>
    <row r="584" s="3" customFormat="1" ht="14.25" customHeight="1"/>
    <row r="585" s="3" customFormat="1" ht="14.25" customHeight="1"/>
    <row r="586" s="3" customFormat="1" ht="14.25" customHeight="1"/>
    <row r="587" s="3" customFormat="1" ht="14.25" customHeight="1"/>
    <row r="588" s="3" customFormat="1" ht="14.25" customHeight="1"/>
    <row r="589" s="3" customFormat="1" ht="14.25" customHeight="1"/>
    <row r="590" s="3" customFormat="1" ht="14.25" customHeight="1"/>
    <row r="591" s="3" customFormat="1" ht="14.25" customHeight="1"/>
    <row r="592" s="3" customFormat="1" ht="14.25" customHeight="1"/>
    <row r="593" s="3" customFormat="1" ht="14.25" customHeight="1"/>
    <row r="594" s="3" customFormat="1" ht="14.25" customHeight="1"/>
    <row r="595" s="3" customFormat="1" ht="14.25" customHeight="1"/>
    <row r="596" s="3" customFormat="1" ht="14.25" customHeight="1"/>
    <row r="597" s="3" customFormat="1" ht="14.25" customHeight="1"/>
    <row r="598" s="3" customFormat="1" ht="14.25" customHeight="1"/>
    <row r="599" s="3" customFormat="1" ht="14.25" customHeight="1"/>
    <row r="600" s="3" customFormat="1" ht="14.25" customHeight="1"/>
    <row r="601" s="3" customFormat="1" ht="14.25" customHeight="1"/>
    <row r="602" s="3" customFormat="1" ht="14.25" customHeight="1"/>
    <row r="603" s="3" customFormat="1" ht="14.25" customHeight="1"/>
    <row r="604" s="3" customFormat="1" ht="14.25" customHeight="1"/>
    <row r="605" s="3" customFormat="1" ht="14.25" customHeight="1"/>
    <row r="606" s="3" customFormat="1" ht="14.25" customHeight="1"/>
    <row r="607" s="3" customFormat="1" ht="14.25" customHeight="1"/>
    <row r="608" s="3" customFormat="1" ht="14.25" customHeight="1"/>
    <row r="609" s="3" customFormat="1" ht="14.25" customHeight="1"/>
    <row r="610" s="3" customFormat="1" ht="14.25" customHeight="1"/>
    <row r="611" s="3" customFormat="1" ht="14.25" customHeight="1"/>
    <row r="612" s="3" customFormat="1" ht="14.25" customHeight="1"/>
    <row r="613" s="3" customFormat="1" ht="14.25" customHeight="1"/>
    <row r="614" s="3" customFormat="1" ht="14.25" customHeight="1"/>
    <row r="615" s="3" customFormat="1" ht="14.25" customHeight="1"/>
    <row r="616" s="3" customFormat="1" ht="14.25" customHeight="1"/>
    <row r="617" s="3" customFormat="1" ht="14.25" customHeight="1"/>
    <row r="618" s="3" customFormat="1" ht="14.25" customHeight="1"/>
    <row r="619" s="3" customFormat="1" ht="14.25" customHeight="1"/>
    <row r="620" s="3" customFormat="1" ht="14.25" customHeight="1"/>
    <row r="621" s="3" customFormat="1" ht="14.25" customHeight="1"/>
    <row r="622" s="3" customFormat="1" ht="14.25" customHeight="1"/>
    <row r="623" s="3" customFormat="1" ht="14.25" customHeight="1"/>
    <row r="624" s="3" customFormat="1" ht="14.25" customHeight="1"/>
    <row r="625" s="3" customFormat="1" ht="14.25" customHeight="1"/>
    <row r="626" s="3" customFormat="1" ht="14.25" customHeight="1"/>
    <row r="627" s="3" customFormat="1" ht="14.25" customHeight="1"/>
    <row r="628" s="3" customFormat="1" ht="14.25" customHeight="1"/>
    <row r="629" s="3" customFormat="1" ht="14.25" customHeight="1"/>
    <row r="630" s="3" customFormat="1" ht="14.25" customHeight="1"/>
    <row r="631" s="3" customFormat="1" ht="14.25" customHeight="1"/>
    <row r="632" s="3" customFormat="1" ht="14.25" customHeight="1"/>
    <row r="633" s="3" customFormat="1" ht="14.25" customHeight="1"/>
    <row r="634" s="3" customFormat="1" ht="14.25" customHeight="1"/>
    <row r="635" s="3" customFormat="1" ht="14.25" customHeight="1"/>
    <row r="636" s="3" customFormat="1" ht="14.25" customHeight="1"/>
    <row r="637" s="3" customFormat="1" ht="14.25" customHeight="1"/>
    <row r="638" s="3" customFormat="1" ht="14.25" customHeight="1"/>
    <row r="639" s="3" customFormat="1" ht="14.25" customHeight="1"/>
    <row r="640" s="3" customFormat="1" ht="14.25" customHeight="1"/>
    <row r="641" s="3" customFormat="1" ht="14.25" customHeight="1"/>
    <row r="642" s="3" customFormat="1" ht="14.25" customHeight="1"/>
    <row r="643" s="3" customFormat="1" ht="14.25" customHeight="1"/>
    <row r="644" s="3" customFormat="1" ht="14.25" customHeight="1"/>
    <row r="645" s="3" customFormat="1" ht="14.25" customHeight="1"/>
    <row r="646" s="3" customFormat="1" ht="14.25" customHeight="1"/>
    <row r="647" s="3" customFormat="1" ht="14.25" customHeight="1"/>
    <row r="648" s="3" customFormat="1" ht="14.25" customHeight="1"/>
    <row r="649" s="3" customFormat="1" ht="14.25" customHeight="1"/>
    <row r="650" s="3" customFormat="1" ht="14.25" customHeight="1"/>
    <row r="651" s="3" customFormat="1" ht="14.25" customHeight="1"/>
    <row r="652" s="3" customFormat="1" ht="14.25" customHeight="1"/>
    <row r="653" s="3" customFormat="1" ht="14.25" customHeight="1"/>
    <row r="654" s="3" customFormat="1" ht="14.25" customHeight="1"/>
    <row r="655" s="3" customFormat="1" ht="14.25" customHeight="1"/>
    <row r="656" s="3" customFormat="1" ht="14.25" customHeight="1"/>
    <row r="657" s="3" customFormat="1" ht="14.25" customHeight="1"/>
    <row r="658" s="3" customFormat="1" ht="14.25" customHeight="1"/>
    <row r="659" s="3" customFormat="1" ht="14.25" customHeight="1"/>
    <row r="660" s="3" customFormat="1" ht="14.25" customHeight="1"/>
    <row r="661" s="3" customFormat="1" ht="14.25" customHeight="1"/>
    <row r="662" s="3" customFormat="1" ht="14.25" customHeight="1"/>
    <row r="663" s="3" customFormat="1" ht="14.25" customHeight="1"/>
    <row r="664" s="3" customFormat="1" ht="14.25" customHeight="1"/>
    <row r="665" s="3" customFormat="1" ht="14.25" customHeight="1"/>
    <row r="666" s="3" customFormat="1" ht="14.25" customHeight="1"/>
    <row r="667" s="3" customFormat="1" ht="14.25" customHeight="1"/>
    <row r="668" s="3" customFormat="1" ht="14.25" customHeight="1"/>
    <row r="669" s="3" customFormat="1" ht="14.25" customHeight="1"/>
    <row r="670" s="3" customFormat="1" ht="14.25" customHeight="1"/>
    <row r="671" s="3" customFormat="1" ht="14.25" customHeight="1"/>
    <row r="672" s="3" customFormat="1" ht="14.25" customHeight="1"/>
    <row r="673" s="3" customFormat="1" ht="14.25" customHeight="1"/>
    <row r="674" s="3" customFormat="1" ht="14.25" customHeight="1"/>
    <row r="675" s="3" customFormat="1" ht="14.25" customHeight="1"/>
    <row r="676" s="3" customFormat="1" ht="14.25" customHeight="1"/>
    <row r="677" s="3" customFormat="1" ht="14.25" customHeight="1"/>
    <row r="678" s="3" customFormat="1" ht="14.25" customHeight="1"/>
    <row r="679" s="3" customFormat="1" ht="14.25" customHeight="1"/>
    <row r="680" s="3" customFormat="1" ht="14.25" customHeight="1"/>
    <row r="681" s="3" customFormat="1" ht="14.25" customHeight="1"/>
    <row r="682" s="3" customFormat="1" ht="14.25" customHeight="1"/>
    <row r="683" s="3" customFormat="1" ht="14.25" customHeight="1"/>
    <row r="684" s="3" customFormat="1" ht="14.25" customHeight="1"/>
    <row r="685" s="3" customFormat="1" ht="14.25" customHeight="1"/>
    <row r="686" s="3" customFormat="1" ht="14.25" customHeight="1"/>
    <row r="687" s="3" customFormat="1" ht="14.25" customHeight="1"/>
    <row r="688" s="3" customFormat="1" ht="14.25" customHeight="1"/>
    <row r="689" s="3" customFormat="1" ht="14.25" customHeight="1"/>
    <row r="690" s="3" customFormat="1" ht="14.25" customHeight="1"/>
    <row r="691" s="3" customFormat="1" ht="14.25" customHeight="1"/>
    <row r="692" s="3" customFormat="1" ht="14.25" customHeight="1"/>
    <row r="693" s="3" customFormat="1" ht="14.25" customHeight="1"/>
    <row r="694" s="3" customFormat="1" ht="14.25" customHeight="1"/>
    <row r="695" s="3" customFormat="1" ht="14.25" customHeight="1"/>
    <row r="696" s="3" customFormat="1" ht="14.25" customHeight="1"/>
    <row r="697" s="3" customFormat="1" ht="14.25" customHeight="1"/>
    <row r="698" s="3" customFormat="1" ht="14.25" customHeight="1"/>
    <row r="699" s="3" customFormat="1" ht="14.25" customHeight="1"/>
    <row r="700" s="3" customFormat="1" ht="14.25" customHeight="1"/>
    <row r="701" s="3" customFormat="1" ht="14.25" customHeight="1"/>
    <row r="702" s="3" customFormat="1" ht="14.25" customHeight="1"/>
    <row r="703" s="3" customFormat="1" ht="14.25" customHeight="1"/>
    <row r="704" s="3" customFormat="1" ht="14.25" customHeight="1"/>
    <row r="705" s="3" customFormat="1" ht="14.25" customHeight="1"/>
    <row r="706" s="3" customFormat="1" ht="14.25" customHeight="1"/>
    <row r="707" s="3" customFormat="1" ht="14.25" customHeight="1"/>
    <row r="708" s="3" customFormat="1" ht="14.25" customHeight="1"/>
    <row r="709" s="3" customFormat="1" ht="14.25" customHeight="1"/>
    <row r="710" s="3" customFormat="1" ht="14.25" customHeight="1"/>
    <row r="711" s="3" customFormat="1" ht="14.25" customHeight="1"/>
    <row r="712" s="3" customFormat="1" ht="14.25" customHeight="1"/>
    <row r="713" s="3" customFormat="1" ht="14.25" customHeight="1"/>
    <row r="714" s="3" customFormat="1" ht="14.25" customHeight="1"/>
    <row r="715" s="3" customFormat="1" ht="14.25" customHeight="1"/>
    <row r="716" s="3" customFormat="1" ht="14.25" customHeight="1"/>
    <row r="717" s="3" customFormat="1" ht="14.25" customHeight="1"/>
    <row r="718" s="3" customFormat="1" ht="14.25" customHeight="1"/>
    <row r="719" s="3" customFormat="1" ht="14.25" customHeight="1"/>
    <row r="720" s="3" customFormat="1" ht="14.25" customHeight="1"/>
    <row r="721" s="3" customFormat="1" ht="14.25" customHeight="1"/>
    <row r="722" s="3" customFormat="1" ht="14.25" customHeight="1"/>
    <row r="723" s="3" customFormat="1" ht="14.25" customHeight="1"/>
    <row r="724" s="3" customFormat="1" ht="14.25" customHeight="1"/>
    <row r="725" s="3" customFormat="1" ht="14.25" customHeight="1"/>
    <row r="726" s="3" customFormat="1" ht="14.25" customHeight="1"/>
    <row r="727" s="3" customFormat="1" ht="14.25" customHeight="1"/>
    <row r="728" s="3" customFormat="1" ht="14.25" customHeight="1"/>
    <row r="729" s="3" customFormat="1" ht="14.25" customHeight="1"/>
    <row r="730" s="3" customFormat="1" ht="14.25" customHeight="1"/>
    <row r="731" s="3" customFormat="1" ht="14.25" customHeight="1"/>
    <row r="732" s="3" customFormat="1" ht="14.25" customHeight="1"/>
    <row r="733" s="3" customFormat="1" ht="14.25" customHeight="1"/>
    <row r="734" s="3" customFormat="1" ht="14.25" customHeight="1"/>
    <row r="735" s="3" customFormat="1" ht="14.25" customHeight="1"/>
    <row r="736" s="3" customFormat="1" ht="14.25" customHeight="1"/>
    <row r="737" s="3" customFormat="1" ht="14.25" customHeight="1"/>
    <row r="738" s="3" customFormat="1" ht="14.25" customHeight="1"/>
  </sheetData>
  <mergeCells count="15">
    <mergeCell ref="D33:X33"/>
    <mergeCell ref="B4:AB4"/>
    <mergeCell ref="B6:B9"/>
    <mergeCell ref="C6:F8"/>
    <mergeCell ref="G6:AB6"/>
    <mergeCell ref="R7:R8"/>
    <mergeCell ref="S8:Z8"/>
    <mergeCell ref="G7:Q7"/>
    <mergeCell ref="S7:Z7"/>
    <mergeCell ref="AA7:AA8"/>
    <mergeCell ref="AB7:AB8"/>
    <mergeCell ref="G8:L8"/>
    <mergeCell ref="M8:Q8"/>
    <mergeCell ref="B5:F5"/>
    <mergeCell ref="G5:AB5"/>
  </mergeCells>
  <pageMargins left="0.25" right="0" top="0.25" bottom="0.25" header="0" footer="0"/>
  <pageSetup paperSize="5" scale="22" fitToHeight="0"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Manufactuing of GM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DELL</cp:lastModifiedBy>
  <cp:lastPrinted>2025-10-31T14:32:46Z</cp:lastPrinted>
  <dcterms:created xsi:type="dcterms:W3CDTF">2016-06-03T11:55:31Z</dcterms:created>
  <dcterms:modified xsi:type="dcterms:W3CDTF">2025-11-20T14:19:52Z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0x0101000493E373EB63AF47B6F849B68173CC5B</vt:lpwstr>
  </property>
</Properties>
</file>